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wkins1\Desktop\URSP_SSR\SSR_attachments\"/>
    </mc:Choice>
  </mc:AlternateContent>
  <bookViews>
    <workbookView xWindow="0" yWindow="0" windowWidth="15564" windowHeight="7392"/>
  </bookViews>
  <sheets>
    <sheet name="SSR Data" sheetId="1" r:id="rId1"/>
    <sheet name="S1-4 Graduation &amp; Retention" sheetId="2" r:id="rId2"/>
    <sheet name="S5 Employment" sheetId="3" r:id="rId3"/>
    <sheet name="S6 AICP Exam" sheetId="4" r:id="rId4"/>
    <sheet name="S7 Student Composition" sheetId="5" r:id="rId5"/>
    <sheet name="F1 Faculty Listing" sheetId="6" r:id="rId6"/>
    <sheet name="F2 Teaching FTE &amp; Ratio" sheetId="7" r:id="rId7"/>
    <sheet name="F3 Faculty Composition" sheetId="8" r:id="rId8"/>
    <sheet name="F5 Scholarship" sheetId="9" r:id="rId9"/>
    <sheet name="F6 Professional Involvement" sheetId="10" r:id="rId10"/>
  </sheets>
  <calcPr calcId="162913"/>
</workbook>
</file>

<file path=xl/calcChain.xml><?xml version="1.0" encoding="utf-8"?>
<calcChain xmlns="http://schemas.openxmlformats.org/spreadsheetml/2006/main">
  <c r="G16" i="8" l="1"/>
  <c r="D16" i="8"/>
  <c r="C16" i="8"/>
  <c r="H14" i="8"/>
  <c r="H16" i="8" s="1"/>
  <c r="G14" i="8"/>
  <c r="F14" i="8"/>
  <c r="F16" i="8" s="1"/>
  <c r="E14" i="8"/>
  <c r="E16" i="8" s="1"/>
  <c r="D14" i="8"/>
  <c r="C14" i="8"/>
  <c r="I13" i="8"/>
  <c r="I12" i="8"/>
  <c r="I11" i="8"/>
  <c r="I14" i="8" s="1"/>
  <c r="I16" i="8" s="1"/>
  <c r="I10" i="8"/>
  <c r="I9" i="8"/>
  <c r="I8" i="8"/>
  <c r="I7" i="8"/>
  <c r="I6" i="8"/>
  <c r="D32" i="7"/>
  <c r="F16" i="5"/>
  <c r="F14" i="5"/>
  <c r="E14" i="5"/>
  <c r="E16" i="5" s="1"/>
  <c r="D14" i="5"/>
  <c r="D16" i="5" s="1"/>
  <c r="C14" i="5"/>
  <c r="C16" i="5" s="1"/>
  <c r="G13" i="5"/>
  <c r="G12" i="5"/>
  <c r="G11" i="5"/>
  <c r="G10" i="5"/>
  <c r="G9" i="5"/>
  <c r="G8" i="5"/>
  <c r="G7" i="5"/>
  <c r="G6" i="5"/>
  <c r="G14" i="5" s="1"/>
  <c r="G16" i="5" s="1"/>
  <c r="G9" i="3"/>
  <c r="D9" i="3"/>
  <c r="C9" i="3"/>
  <c r="D7" i="3"/>
  <c r="G5" i="3"/>
  <c r="F5" i="3"/>
  <c r="E5" i="3"/>
  <c r="D5" i="3"/>
  <c r="C5" i="3"/>
</calcChain>
</file>

<file path=xl/sharedStrings.xml><?xml version="1.0" encoding="utf-8"?>
<sst xmlns="http://schemas.openxmlformats.org/spreadsheetml/2006/main" count="691" uniqueCount="338">
  <si>
    <t>PAB Self-Study Report: Student and Faculty Workbook</t>
  </si>
  <si>
    <t>Table S5 - Student Employment Data</t>
  </si>
  <si>
    <t>Student Data</t>
  </si>
  <si>
    <t xml:space="preserve">This table should include employment data for the past 5 academic years by graduate cohort. The employment rate include all graduates, regardless of part-time and full-time enrollment status, in part-time and full-time planning or planning-related jobs. Include the most recent data available. </t>
  </si>
  <si>
    <t xml:space="preserve">Much of the requested student data will be available through your university's institutional research or data office. Be aware, however, that IPEDS (Integrated Postsecondary Education Data System) will not necessarily capture fast-track (e.g. 4+1) or dual degree students accurately. </t>
  </si>
  <si>
    <t xml:space="preserve">Graduation Years Ending              </t>
  </si>
  <si>
    <t>Table S1 - Student Enrollment Data</t>
  </si>
  <si>
    <t>This table should include admissions data for past 7 academic years. Include the most recent data available. Please provide data as of your institutions' census day</t>
  </si>
  <si>
    <t>Institution's census day</t>
  </si>
  <si>
    <t>Most recent census date:   9/14/2018</t>
  </si>
  <si>
    <t xml:space="preserve">Institution Name: </t>
  </si>
  <si>
    <t>Academic Year / Cohort</t>
  </si>
  <si>
    <t>Graduates employed within 1 year of graduation in a professional planning or planning-related job</t>
  </si>
  <si>
    <t>Number</t>
  </si>
  <si>
    <t>2011 - 2012</t>
  </si>
  <si>
    <t>University of Maryland, College Park</t>
  </si>
  <si>
    <t>2012 - 2013</t>
  </si>
  <si>
    <t>Percent</t>
  </si>
  <si>
    <t>2013 - 2014</t>
  </si>
  <si>
    <t>2014- 2015</t>
  </si>
  <si>
    <t>2015 - 2016</t>
  </si>
  <si>
    <t>2016- 2017</t>
  </si>
  <si>
    <t>2017 - 2018</t>
  </si>
  <si>
    <t># of Applications Reviewed for Admission</t>
  </si>
  <si>
    <t>Self-Study Report Date:</t>
  </si>
  <si>
    <t>Graduates who pursue further education within 1 year of graduation</t>
  </si>
  <si>
    <t>Tables included in this workbook:</t>
  </si>
  <si>
    <r>
      <rPr>
        <b/>
        <u/>
        <sz val="11"/>
        <color rgb="FF000000"/>
        <rFont val="Calibri"/>
      </rPr>
      <t xml:space="preserve">Students </t>
    </r>
    <r>
      <rPr>
        <sz val="11"/>
        <color rgb="FF000000"/>
        <rFont val="Calibri"/>
      </rPr>
      <t>(Green Tabs)</t>
    </r>
  </si>
  <si>
    <r>
      <rPr>
        <b/>
        <u/>
        <sz val="11"/>
        <color rgb="FF000000"/>
        <rFont val="Calibri"/>
      </rPr>
      <t xml:space="preserve">Faculty </t>
    </r>
    <r>
      <rPr>
        <sz val="11"/>
        <color rgb="FF000000"/>
        <rFont val="Calibri"/>
      </rPr>
      <t>(Blue Tabs)</t>
    </r>
  </si>
  <si>
    <t># Applicants Admitted</t>
  </si>
  <si>
    <t>Table S1</t>
  </si>
  <si>
    <t>Student Enrollment Data</t>
  </si>
  <si>
    <t>Table F1</t>
  </si>
  <si>
    <t>Faculty Listing</t>
  </si>
  <si>
    <t>Table S2</t>
  </si>
  <si>
    <t>Graduation Rates</t>
  </si>
  <si>
    <t>Table F2</t>
  </si>
  <si>
    <t>Teaching Faculty FTE and Student/Faculty Teaching Ratio</t>
  </si>
  <si>
    <t>Initial cohort group</t>
  </si>
  <si>
    <t>Table S3</t>
  </si>
  <si>
    <t>Student Retention Rates</t>
  </si>
  <si>
    <t>Table F3</t>
  </si>
  <si>
    <t>Faculty Composition</t>
  </si>
  <si>
    <t># New Students Admitted who Enrolled</t>
  </si>
  <si>
    <t>Table S4</t>
  </si>
  <si>
    <t>Number of Degrees Awarded</t>
  </si>
  <si>
    <t>Table F4</t>
  </si>
  <si>
    <t>AICP Exam</t>
  </si>
  <si>
    <t>Table S5</t>
  </si>
  <si>
    <t>Student Employment Data</t>
  </si>
  <si>
    <t>Table F5</t>
  </si>
  <si>
    <t>Seven Year Summary of Faculty Scholarship</t>
  </si>
  <si>
    <t>Table S6</t>
  </si>
  <si>
    <t>AICP Exam Data</t>
  </si>
  <si>
    <t>Full-time</t>
  </si>
  <si>
    <t>Table F6</t>
  </si>
  <si>
    <t>Seven-Year Summary of Faculty Professional Involvement</t>
  </si>
  <si>
    <t>Table S7</t>
  </si>
  <si>
    <t>Student Composition</t>
  </si>
  <si>
    <t>Graduates not employed in planning or planning-related jobs or unemployed within 1 year of graduation</t>
  </si>
  <si>
    <t xml:space="preserve"> </t>
  </si>
  <si>
    <t>Part-time</t>
  </si>
  <si>
    <t># Total Students Enrolled</t>
  </si>
  <si>
    <t>Table S2  - Graduation Rates</t>
  </si>
  <si>
    <t xml:space="preserve">This table should include graduation data for the past 7 academic years, presented by cohort of new students enrolled. Include the most recent data available. </t>
  </si>
  <si>
    <t>Graduates with unknown employment status</t>
  </si>
  <si>
    <t>Total</t>
  </si>
  <si>
    <t xml:space="preserve">2 Year Rate </t>
  </si>
  <si>
    <t>3 Year Rate</t>
  </si>
  <si>
    <t>4 Year Rate</t>
  </si>
  <si>
    <t>Table S6 - AICP Exam Data</t>
  </si>
  <si>
    <t xml:space="preserve">The table should include 5 years of data, ending with the most recent graduating class eligible to take the exam. Include the most recent data available. </t>
  </si>
  <si>
    <t>Master's program graduates who take the exam within 5 years of graduation</t>
  </si>
  <si>
    <t>Table S3 - Student Retention Rates</t>
  </si>
  <si>
    <t>Graduation Years Ending</t>
  </si>
  <si>
    <t xml:space="preserve">Retention Rate is calculated for graduate students as the percentage of first year students who return in the 2nd year. For example, students entered the program in fall 2002 and returned in fall 2013. Retention Rate is calculated for undergraduate students as the percentage of students enrolled one year after declaring their major, excluding those who graduated. </t>
  </si>
  <si>
    <t xml:space="preserve">Academic Year </t>
  </si>
  <si>
    <t>Number who take exam</t>
  </si>
  <si>
    <t>Retention Rate</t>
  </si>
  <si>
    <t>Full-Time</t>
  </si>
  <si>
    <t>% of takers who pass the exam</t>
  </si>
  <si>
    <t>Bachelor's program graduates who take the exam within 7 years of graduation</t>
  </si>
  <si>
    <t>Month / Year</t>
  </si>
  <si>
    <t>n/a</t>
  </si>
  <si>
    <t>Table S4 - Total Number of Degrees Awarded for the Academic Year</t>
  </si>
  <si>
    <t>Table S7 - Student Composition Data</t>
  </si>
  <si>
    <t>This table is the demographic data for the Program's student body for the most recent academic year. Provide a separate table for each degree, if applicable.</t>
  </si>
  <si>
    <t>Students - Race and Ethnicity</t>
  </si>
  <si>
    <t>Enrollment Status and Gender</t>
  </si>
  <si>
    <t>Male</t>
  </si>
  <si>
    <t>Table F1 - Faculty Listing</t>
  </si>
  <si>
    <t>Female</t>
  </si>
  <si>
    <t xml:space="preserve">This table lists the planning faculty, their educational backgrounds, and their responsibilities within the accredited Program and the degree granting unit. </t>
  </si>
  <si>
    <t>U.S. Citizens and Permanent Residents Only</t>
  </si>
  <si>
    <r>
      <t xml:space="preserve">List the Program's faculty in alphabetical order within the categories notes. Provide appropriate dates for faculty on leave, and for visiting faculty. This information supplements the abbreviated CV provided in the SSR. For PAB accreditation purposes, faculty are defined as follows: </t>
    </r>
    <r>
      <rPr>
        <b/>
        <i/>
        <sz val="10"/>
        <color rgb="FF7F7F7F"/>
        <rFont val="Calibri"/>
      </rPr>
      <t>(A) Full-time in Planning Unit</t>
    </r>
    <r>
      <rPr>
        <i/>
        <sz val="10"/>
        <color rgb="FF7F7F7F"/>
        <rFont val="Calibri"/>
      </rPr>
      <t xml:space="preserve"> are tenure track faculty with a primary appointment in the planning unite. Graduate teaching assistants are excluded; </t>
    </r>
    <r>
      <rPr>
        <b/>
        <i/>
        <sz val="10"/>
        <color rgb="FF7F7F7F"/>
        <rFont val="Calibri"/>
      </rPr>
      <t>(B) Part-time in Planning Unit</t>
    </r>
    <r>
      <rPr>
        <i/>
        <sz val="10"/>
        <color rgb="FF7F7F7F"/>
        <rFont val="Calibri"/>
      </rPr>
      <t xml:space="preserve"> are tenure track faculty from other academic departments in the University who teach: graduate core courses required for the planning degree; courses in other departments required for planning concentrations/specializations; and/or courses in other departments taken as an elective by a critical mass of planning students. Graduate teaching assistants are excluded; </t>
    </r>
    <r>
      <rPr>
        <b/>
        <i/>
        <sz val="10"/>
        <color rgb="FF7F7F7F"/>
        <rFont val="Calibri"/>
      </rPr>
      <t xml:space="preserve">(C) Adjunct/Contract/Non-tenure track </t>
    </r>
    <r>
      <rPr>
        <i/>
        <sz val="10"/>
        <color rgb="FF7F7F7F"/>
        <rFont val="Calibri"/>
      </rPr>
      <t xml:space="preserve">are non-tenure track faculty and faculty hired with multi year and annual contracts. </t>
    </r>
  </si>
  <si>
    <t>White</t>
  </si>
  <si>
    <t>* For the most recent two years: Include the percentage of time devoted to the Program. Include additional time devoted to other degrees or teaching components of the planning unit, and to planning program-related release time activities (E.g. administrative duties, research, university service, etc.)</t>
  </si>
  <si>
    <t>Name</t>
  </si>
  <si>
    <t>Rank/Tenure</t>
  </si>
  <si>
    <t>Year Appointed</t>
  </si>
  <si>
    <t>Degree(s)</t>
  </si>
  <si>
    <t>Date</t>
  </si>
  <si>
    <t>Degree Field(s)</t>
  </si>
  <si>
    <t>Degree Granting Universities</t>
  </si>
  <si>
    <t>% of Time to Program* 2017 - 2018</t>
  </si>
  <si>
    <t>% of Time to Program* 2018 - 2019</t>
  </si>
  <si>
    <t>Full-time in Planning Unit (A) Faculty</t>
  </si>
  <si>
    <t>Ariel Bierbaum</t>
  </si>
  <si>
    <t>Professor, Tenure T.</t>
  </si>
  <si>
    <t>Black or African American</t>
  </si>
  <si>
    <t>Ph.D.</t>
  </si>
  <si>
    <t>City and Regional Planning</t>
  </si>
  <si>
    <t>U.of Cal, Berkely</t>
  </si>
  <si>
    <t>100% MCP Teaching</t>
  </si>
  <si>
    <t>50% MCP Teaching</t>
  </si>
  <si>
    <t>American Indian or Alaska Native</t>
  </si>
  <si>
    <t>Asian</t>
  </si>
  <si>
    <t>MCP</t>
  </si>
  <si>
    <t>City Planning</t>
  </si>
  <si>
    <t>M.I.T.</t>
  </si>
  <si>
    <t>Native Hawaiian and Other Pacific Islander</t>
  </si>
  <si>
    <t>50% MCP Admin</t>
  </si>
  <si>
    <t>Casey Dawkins</t>
  </si>
  <si>
    <t>Professor, Tenure</t>
  </si>
  <si>
    <t>Georgia Inst. Of Technology</t>
  </si>
  <si>
    <t>25% MCP Teaching</t>
  </si>
  <si>
    <t>Some Other Race Alone</t>
  </si>
  <si>
    <t>25% MCP Admin</t>
  </si>
  <si>
    <t>Two or More Races</t>
  </si>
  <si>
    <t>25% Other Admin</t>
  </si>
  <si>
    <t>25% NCSG Research</t>
  </si>
  <si>
    <t>Unknown</t>
  </si>
  <si>
    <t>Chengri Ding</t>
  </si>
  <si>
    <t>Urban and Reg. Planning</t>
  </si>
  <si>
    <t>U of Ill. at Champaign Urbana</t>
  </si>
  <si>
    <t>75% MCP Teaching</t>
  </si>
  <si>
    <t>Total US Citizens and Permanent Residents Only</t>
  </si>
  <si>
    <t>M.S.</t>
  </si>
  <si>
    <t>GIS Applications</t>
  </si>
  <si>
    <t>Ins of Geo, Sinica Acad of Sci</t>
  </si>
  <si>
    <t>50% NCSG Research</t>
  </si>
  <si>
    <t>Marccus Hendricks</t>
  </si>
  <si>
    <t>Urban &amp; Reg. Science</t>
  </si>
  <si>
    <t>Texas A&amp;M University</t>
  </si>
  <si>
    <t>M.P.H.</t>
  </si>
  <si>
    <t>Public Health</t>
  </si>
  <si>
    <t>25% Other Teaching</t>
  </si>
  <si>
    <t>25% Other Research</t>
  </si>
  <si>
    <t>Hiro Iseki</t>
  </si>
  <si>
    <t>Professor, Tenure T</t>
  </si>
  <si>
    <t>Urban Planning</t>
  </si>
  <si>
    <t>U. of Cal, Los Angeles</t>
  </si>
  <si>
    <t>M.A.</t>
  </si>
  <si>
    <t>M.Eng.</t>
  </si>
  <si>
    <t>Electrical Engineering</t>
  </si>
  <si>
    <t>University of Tokyo</t>
  </si>
  <si>
    <t>Gerrit Knaap</t>
  </si>
  <si>
    <t>M.S./Ph.D</t>
  </si>
  <si>
    <t>Economics</t>
  </si>
  <si>
    <t>University of Oregon</t>
  </si>
  <si>
    <t>75% NCSG Res/Admin</t>
  </si>
  <si>
    <t>Willow Lung Amam</t>
  </si>
  <si>
    <t>Land. Arch/Env. Planning</t>
  </si>
  <si>
    <t>Urban Studies</t>
  </si>
  <si>
    <t>University of Maryland</t>
  </si>
  <si>
    <t>25%  NCSG Research</t>
  </si>
  <si>
    <t>50% Other Research</t>
  </si>
  <si>
    <t>Foreign Students</t>
  </si>
  <si>
    <t>Part-time in Planning Unit (B) Faculty</t>
  </si>
  <si>
    <t>Total Students</t>
  </si>
  <si>
    <t>N/A</t>
  </si>
  <si>
    <t>Adjunct/Contract/Non-tenure track (C ) Faculty</t>
  </si>
  <si>
    <t>Uri Avin</t>
  </si>
  <si>
    <t>Research Professor</t>
  </si>
  <si>
    <t>M.C.P.</t>
  </si>
  <si>
    <t>University of Pennsylvania</t>
  </si>
  <si>
    <t>100% NCSG Research</t>
  </si>
  <si>
    <t>M.Arch.</t>
  </si>
  <si>
    <t>Urban Design</t>
  </si>
  <si>
    <t>Ethnicity - US Citizen and Permanent Residents Only</t>
  </si>
  <si>
    <t>75% NCSG Research</t>
  </si>
  <si>
    <t>Architecture</t>
  </si>
  <si>
    <t>University of Cape Town</t>
  </si>
  <si>
    <t>Tanya Bansal</t>
  </si>
  <si>
    <t>Assistant Professor</t>
  </si>
  <si>
    <t>MRED</t>
  </si>
  <si>
    <t>Real Estate Development</t>
  </si>
  <si>
    <t>Univeristy of Maryland</t>
  </si>
  <si>
    <t>BArch</t>
  </si>
  <si>
    <t>Guru Nanak Dev Univ.</t>
  </si>
  <si>
    <t>Hispanic or Latino</t>
  </si>
  <si>
    <t>Bobby Boone</t>
  </si>
  <si>
    <t>Adjunct</t>
  </si>
  <si>
    <t>MS</t>
  </si>
  <si>
    <t>Community Planning</t>
  </si>
  <si>
    <t>University of Cincinnati</t>
  </si>
  <si>
    <t>Scott Dempwolf</t>
  </si>
  <si>
    <t>Urban &amp; Reg. Planning</t>
  </si>
  <si>
    <t>50%  MCP Teaching</t>
  </si>
  <si>
    <t>Community &amp; Reg. Plan.</t>
  </si>
  <si>
    <t>Temple University</t>
  </si>
  <si>
    <t>Robert Duffy</t>
  </si>
  <si>
    <t>B.S.</t>
  </si>
  <si>
    <t>Urban Plan. &amp; Social Scienes</t>
  </si>
  <si>
    <t>University of Cinncinati</t>
  </si>
  <si>
    <t>13% MCP Teaching</t>
  </si>
  <si>
    <t>Not Hispanic or Latino</t>
  </si>
  <si>
    <t>Katrina Durbak</t>
  </si>
  <si>
    <t>Reg. &amp; City Planning</t>
  </si>
  <si>
    <t>Univ. of NC, Chapel Hill</t>
  </si>
  <si>
    <t>Leland Edgecomb</t>
  </si>
  <si>
    <t>City and Reg. Planning</t>
  </si>
  <si>
    <t>Urban Design Program</t>
  </si>
  <si>
    <t>Sevgi Erdogovan</t>
  </si>
  <si>
    <t>Civil Engineering</t>
  </si>
  <si>
    <t>100% NCSG Reserch</t>
  </si>
  <si>
    <t>25% OtherTeaching</t>
  </si>
  <si>
    <t>Food &amp; Resource Econ.</t>
  </si>
  <si>
    <t>University of Delaware</t>
  </si>
  <si>
    <t>75%  NCSG Reserch</t>
  </si>
  <si>
    <t>Civil Eng - Transportation</t>
  </si>
  <si>
    <t>Istanbul Technical University</t>
  </si>
  <si>
    <t>David Falk</t>
  </si>
  <si>
    <t>JD</t>
  </si>
  <si>
    <t>Law</t>
  </si>
  <si>
    <t>Harvard Law School</t>
  </si>
  <si>
    <t>25%  MCP Teaching</t>
  </si>
  <si>
    <t>Li Fang</t>
  </si>
  <si>
    <t>Urban &amp; Regional Plann</t>
  </si>
  <si>
    <t>MA</t>
  </si>
  <si>
    <t>Land Management</t>
  </si>
  <si>
    <t>Zhejiang University</t>
  </si>
  <si>
    <t>Nicholas Finio</t>
  </si>
  <si>
    <t>Lecturer</t>
  </si>
  <si>
    <t>PhD Candidate</t>
  </si>
  <si>
    <t>Urban and Reg. Planning and Design</t>
  </si>
  <si>
    <t>Clive Graham</t>
  </si>
  <si>
    <t>Urban Planning &amp; Policy</t>
  </si>
  <si>
    <t>Johns Hopkins</t>
  </si>
  <si>
    <t>Royce Hanson</t>
  </si>
  <si>
    <t>J.D</t>
  </si>
  <si>
    <t>American University</t>
  </si>
  <si>
    <t>PhD</t>
  </si>
  <si>
    <t>Govt &amp; Public Admin</t>
  </si>
  <si>
    <t>Government &amp; Admin.</t>
  </si>
  <si>
    <t>Chao Liu</t>
  </si>
  <si>
    <t xml:space="preserve">M.S. </t>
  </si>
  <si>
    <t>Geography</t>
  </si>
  <si>
    <t>Beijing Normal University</t>
  </si>
  <si>
    <t>BInBin Peng</t>
  </si>
  <si>
    <t>Urban &amp; Reg. Development</t>
  </si>
  <si>
    <t>University of Florida</t>
  </si>
  <si>
    <t>Denis Superczyinski</t>
  </si>
  <si>
    <t>BS Arch</t>
  </si>
  <si>
    <t>Catholic University  of America</t>
  </si>
  <si>
    <t>25% Teaching</t>
  </si>
  <si>
    <t>Lou Thomas</t>
  </si>
  <si>
    <t>Ph.D. (ABD)</t>
  </si>
  <si>
    <t>Urban Studies &amp; Planning</t>
  </si>
  <si>
    <t>Zhenpeng Zou</t>
  </si>
  <si>
    <t>2021 (Exp)</t>
  </si>
  <si>
    <t>Urban &amp; Reg.Planning &amp; Design</t>
  </si>
  <si>
    <t>Table F2 - Teaching Faculty FTE</t>
  </si>
  <si>
    <t>This table sets forth an FTE calculation based on teaching loads only for the most recently completely academic year. To calculate the teaching FTE for an individual faculty member, divide the faculty member's credit hours in the accredited program by the program's definition of a full-time teaching load. For programs with two accredited degrees, apportion each faculty member's credited hours between the two accredited degrees. No faculty member should exceed a 1.0 teaching FTE.</t>
  </si>
  <si>
    <t>Table F3 - Faculty Composition Data</t>
  </si>
  <si>
    <t xml:space="preserve">This table is the demographic data for the Program's faculty for the most recent academic year. Provide a separate table for each degree, if applicable. This table is intended to count faculty members as individuals (as opposed to teaching FTEs), so it should contain only whole numbers. Be sure to include all faculty, even if they are on leave or not teaching as of the reporting date. </t>
  </si>
  <si>
    <t>Program's Definition/formula for a full-time teaching load:</t>
  </si>
  <si>
    <t>Four Courses Per Academic Year</t>
  </si>
  <si>
    <t>Faculty - Race and Ethnicity</t>
  </si>
  <si>
    <t>Full-time in Planning Unit (A)</t>
  </si>
  <si>
    <t>Faculty Member Name</t>
  </si>
  <si>
    <t xml:space="preserve">Status (A, B, C) </t>
  </si>
  <si>
    <t>Teaching FTE</t>
  </si>
  <si>
    <t>Part-time in Planning Unit (B)</t>
  </si>
  <si>
    <t>Adjunct/Contract/Non-tenure track (C )</t>
  </si>
  <si>
    <t>A</t>
  </si>
  <si>
    <t>C</t>
  </si>
  <si>
    <t>Sevgi Erdogan</t>
  </si>
  <si>
    <t>Nick Finio</t>
  </si>
  <si>
    <t>BinBin Peng</t>
  </si>
  <si>
    <t>Denis Superczynski</t>
  </si>
  <si>
    <t>Total Teaching FTEs</t>
  </si>
  <si>
    <t>Foreign Faculty</t>
  </si>
  <si>
    <t>Total Faculty</t>
  </si>
  <si>
    <t>Student/Teaching Faculty Ratio</t>
  </si>
  <si>
    <t>Part-time Student FTE, including calculation (if applicable)</t>
  </si>
  <si>
    <t>43 full time students, 10 part time students</t>
  </si>
  <si>
    <t>B</t>
  </si>
  <si>
    <t>Student/Teaching Faculty Ratio, including calculation</t>
  </si>
  <si>
    <r>
      <rPr>
        <b/>
        <sz val="11"/>
        <color rgb="FF000000"/>
        <rFont val="Calibri"/>
      </rPr>
      <t xml:space="preserve">Table F4 </t>
    </r>
    <r>
      <rPr>
        <sz val="11"/>
        <color rgb="FF000000"/>
        <rFont val="Calibri"/>
      </rPr>
      <t xml:space="preserve">- </t>
    </r>
    <r>
      <rPr>
        <b/>
        <sz val="11"/>
        <color rgb="FF000000"/>
        <rFont val="Calibri"/>
      </rPr>
      <t>AICP Membership</t>
    </r>
    <r>
      <rPr>
        <sz val="11"/>
        <color rgb="FF000000"/>
        <rFont val="Calibri"/>
      </rPr>
      <t xml:space="preserve">: </t>
    </r>
  </si>
  <si>
    <t>48 Student FTE/Total Faculty Teaching FTE 8.77</t>
  </si>
  <si>
    <t>A. If the Program has part-time students, provide the formula used to calculate part-time students FTE. If the Program does not track part-time students by credit hours, then use the following formula to calculate part-time students FTE: (Part-time students) (0.5).</t>
  </si>
  <si>
    <t xml:space="preserve">B. Divide the total number of students in the Program (total full-time students + FTE part-time students), by the Total Teaching FTE </t>
  </si>
  <si>
    <t>Provide the number of teaching faculty in the accredited Program who are members of AICP</t>
  </si>
  <si>
    <t>Faculty AICP Membership</t>
  </si>
  <si>
    <t xml:space="preserve">Full-time Faculty (A) </t>
  </si>
  <si>
    <t>Part-time in Faculty (B)</t>
  </si>
  <si>
    <t>Adjunct/Contract/Non-tenure track Faculty (C )</t>
  </si>
  <si>
    <t xml:space="preserve">Total </t>
  </si>
  <si>
    <t>Table F6 - 7-year Summary of Faculty Professional Involvement</t>
  </si>
  <si>
    <t>Table F5 - 7-year Summary of Faculty Scholarship</t>
  </si>
  <si>
    <t xml:space="preserve">Items with overlap in the previous table (Faculty Scholarship) should be listed in one table only, not in both tables. Items with involvement by multiple faculty members in the Program should be listed once or pro-rated among the Program faculty members in the program should be listed once or pro-rated among the Program faculty members involved (i.e. each of two faculty members is shown with a 0.5 contribution). Add and/or delete rows as necessary to accommodate all faculty. </t>
  </si>
  <si>
    <t xml:space="preserve">Items with overlap in the next table (Faculty Professional Involvement) should be listed in one table only, not in both tables. Items with involvement by multiple faculty members in the Program should be listed once or pro-rated among the Program faculty members in the program should be listed once or pro-rated among the Program faculty members involved (i.e. each of two faculty members is shown with a 0.5 contribution). Add and/or delete rows as necessary to accommodate all faculty. </t>
  </si>
  <si>
    <t>Faculty Name</t>
  </si>
  <si>
    <t>Job Title</t>
  </si>
  <si>
    <t>Number of Books Authored or Edited</t>
  </si>
  <si>
    <t>Number of Plans, Design, and Policy Reports Submitted to External Clients</t>
  </si>
  <si>
    <t>Number of Refereed Journal Articles</t>
  </si>
  <si>
    <t>Number of Book Chapters Authored</t>
  </si>
  <si>
    <t>Number of Extramural Presentations to Agencies, Firms, Universities, and Other Clients</t>
  </si>
  <si>
    <t>Number of extramural Exhibitions</t>
  </si>
  <si>
    <t>Number of Offices Held and Leadership Positions in Professional Associations and Learned Societies</t>
  </si>
  <si>
    <t>Number of Extramural Awards and Honors</t>
  </si>
  <si>
    <t>Number of Offices Held and Memberships on Government or Corporate Boards and Commissions</t>
  </si>
  <si>
    <t>Number of Reports and Monographs</t>
  </si>
  <si>
    <t>Number of External Contracts and Grants</t>
  </si>
  <si>
    <t>Dollar Amount of External Contracts and Grants</t>
  </si>
  <si>
    <t>Number of Extramural Presentations at Conferences</t>
  </si>
  <si>
    <t>Number of Editorships and Memberships on Editorial Boards</t>
  </si>
  <si>
    <t>Professor, Director</t>
  </si>
  <si>
    <t>Professor</t>
  </si>
  <si>
    <t>Hiroyuki Iseki</t>
  </si>
  <si>
    <t>Associate Professor</t>
  </si>
  <si>
    <t>Professor/Director NCSG</t>
  </si>
  <si>
    <t>Asst. Research Professor</t>
  </si>
  <si>
    <t>**** For E3 and F3, only current memberships/positions are considered (minor memberships/positions are excluded).</t>
  </si>
  <si>
    <t>* FTE and student numbers are based on the 2018-19 academic year.</t>
  </si>
  <si>
    <t>* This covers the history over the 7-year period between 2012 and 2018 (i.e., 2011-2012 to 2017-2018).</t>
  </si>
  <si>
    <t>** For C3-K3, items with involvement by multiple facilty members are pro-rated equally (e.g., journal article with 4 authors = 0.25).</t>
  </si>
  <si>
    <t>*** For G3, extramural awards and honors are counted even if awarded to a team.</t>
  </si>
  <si>
    <t>**** For I3, contracts and grants are counted based on the year of award.</t>
  </si>
  <si>
    <t>***** J3 provides information for all grants routed through the University of Maryland and all major grants not routed through UMD.</t>
  </si>
  <si>
    <t>****** For K3, all refereed and non-refereed presentations are included if related to the conference (e.g., Conference, Symposium, Annual Meeting).</t>
  </si>
  <si>
    <t>** For C3, a weight of 0.33 is allocated to a report that has been submitted by NCSG.</t>
  </si>
  <si>
    <t>*** For D3, all refereed and non-referee presentations are included.</t>
  </si>
  <si>
    <t>***** For G3, both past and current editorships are included if between 2012 and 2018 (2011-2012 to 2017-2018).</t>
  </si>
  <si>
    <t xml:space="preserve">Notes are included at the bottom of each tab. </t>
  </si>
  <si>
    <t>* The University of Maryland does not track graduate student retention rates by full- or part-time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</si>
</sst>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mm\ d\,\ yyyy"/>
    <numFmt numFmtId="165" formatCode="mmmm\ yyyy"/>
    <numFmt numFmtId="166" formatCode="0.0"/>
    <numFmt numFmtId="167" formatCode="&quot;$&quot;#,##0"/>
  </numFmts>
  <fonts count="25">
    <font>
      <sz val="11"/>
      <color rgb="FF000000"/>
      <name val="Calibri"/>
    </font>
    <font>
      <b/>
      <sz val="11"/>
      <name val="Calibri"/>
    </font>
    <font>
      <sz val="11"/>
      <name val="Calibri"/>
    </font>
    <font>
      <b/>
      <sz val="11"/>
      <color rgb="FF000000"/>
      <name val="Calibri"/>
    </font>
    <font>
      <i/>
      <sz val="10"/>
      <color rgb="FF7F7F7F"/>
      <name val="Calibri"/>
    </font>
    <font>
      <u/>
      <sz val="11"/>
      <color rgb="FF0000FF"/>
      <name val="Calibri"/>
    </font>
    <font>
      <u/>
      <sz val="11"/>
      <color rgb="FF0000FF"/>
      <name val="Calibri"/>
    </font>
    <font>
      <u/>
      <sz val="11"/>
      <color rgb="FF0000FF"/>
      <name val="Calibri"/>
    </font>
    <font>
      <i/>
      <sz val="10"/>
      <color rgb="FF000000"/>
      <name val="Calibri"/>
    </font>
    <font>
      <i/>
      <sz val="9"/>
      <color rgb="FF7F7F7F"/>
      <name val="Calibri"/>
    </font>
    <font>
      <i/>
      <sz val="9"/>
      <color rgb="FFFF0000"/>
      <name val="Calibri"/>
    </font>
    <font>
      <i/>
      <sz val="10"/>
      <color rgb="FFFF0000"/>
      <name val="Calibri"/>
    </font>
    <font>
      <sz val="9"/>
      <color rgb="FFFF0000"/>
      <name val="Calibri"/>
    </font>
    <font>
      <sz val="10"/>
      <color rgb="FF000000"/>
      <name val="Calibri"/>
    </font>
    <font>
      <i/>
      <sz val="11"/>
      <color rgb="FFFF0000"/>
      <name val="Calibri"/>
    </font>
    <font>
      <sz val="11"/>
      <name val="Calibri"/>
    </font>
    <font>
      <i/>
      <sz val="11"/>
      <color rgb="FF7F7F7F"/>
      <name val="Calibri"/>
    </font>
    <font>
      <i/>
      <sz val="11"/>
      <color rgb="FF000000"/>
      <name val="Calibri"/>
    </font>
    <font>
      <sz val="10"/>
      <name val="Calibri"/>
    </font>
    <font>
      <sz val="11"/>
      <color rgb="FF0000FF"/>
      <name val="Calibri"/>
    </font>
    <font>
      <b/>
      <u/>
      <sz val="11"/>
      <color rgb="FF000000"/>
      <name val="Calibri"/>
    </font>
    <font>
      <b/>
      <i/>
      <sz val="10"/>
      <color rgb="FF7F7F7F"/>
      <name val="Calibri"/>
    </font>
    <font>
      <sz val="11"/>
      <color theme="1"/>
      <name val="Calibri"/>
      <family val="2"/>
    </font>
    <font>
      <sz val="11"/>
      <color rgb="FF000000"/>
      <name val="Calibri"/>
      <family val="2"/>
      <scheme val="minor"/>
    </font>
    <font>
      <sz val="11"/>
      <name val="Calibri"/>
      <family val="2"/>
    </font>
  </fonts>
  <fills count="18">
    <fill>
      <patternFill patternType="none"/>
    </fill>
    <fill>
      <patternFill patternType="gray125"/>
    </fill>
    <fill>
      <patternFill patternType="solid">
        <fgColor rgb="FF9BBB59"/>
        <bgColor rgb="FF9BBB59"/>
      </patternFill>
    </fill>
    <fill>
      <patternFill patternType="solid">
        <fgColor rgb="FFF2F2F2"/>
        <bgColor rgb="FFF2F2F2"/>
      </patternFill>
    </fill>
    <fill>
      <patternFill patternType="solid">
        <fgColor rgb="FFFFFFFF"/>
        <bgColor rgb="FFFFFFFF"/>
      </patternFill>
    </fill>
    <fill>
      <patternFill patternType="solid">
        <fgColor rgb="FFD6E3BC"/>
        <bgColor rgb="FFD6E3BC"/>
      </patternFill>
    </fill>
    <fill>
      <patternFill patternType="solid">
        <fgColor rgb="FFFBD4B4"/>
        <bgColor rgb="FFFBD4B4"/>
      </patternFill>
    </fill>
    <fill>
      <patternFill patternType="solid">
        <fgColor rgb="FFB8CCE4"/>
        <bgColor rgb="FFB8CCE4"/>
      </patternFill>
    </fill>
    <fill>
      <patternFill patternType="solid">
        <fgColor rgb="FFC4BD97"/>
        <bgColor rgb="FFC4BD97"/>
      </patternFill>
    </fill>
    <fill>
      <patternFill patternType="solid">
        <fgColor rgb="FFDAEEF3"/>
        <bgColor rgb="FFDAEEF3"/>
      </patternFill>
    </fill>
    <fill>
      <patternFill patternType="solid">
        <fgColor rgb="FF0C0C0C"/>
        <bgColor rgb="FF0C0C0C"/>
      </patternFill>
    </fill>
    <fill>
      <patternFill patternType="solid">
        <fgColor rgb="FF000000"/>
        <bgColor rgb="FF000000"/>
      </patternFill>
    </fill>
    <fill>
      <patternFill patternType="solid">
        <fgColor rgb="FFEEECE1"/>
        <bgColor rgb="FFEEECE1"/>
      </patternFill>
    </fill>
    <fill>
      <patternFill patternType="solid">
        <fgColor rgb="FFFDE9D9"/>
        <bgColor rgb="FFFDE9D9"/>
      </patternFill>
    </fill>
    <fill>
      <patternFill patternType="solid">
        <fgColor rgb="FFEAF1DD"/>
        <bgColor rgb="FFEAF1DD"/>
      </patternFill>
    </fill>
    <fill>
      <patternFill patternType="solid">
        <fgColor rgb="FFDBE5F1"/>
        <bgColor rgb="FFDBE5F1"/>
      </patternFill>
    </fill>
    <fill>
      <patternFill patternType="solid">
        <fgColor rgb="FFEBF1DE"/>
        <bgColor rgb="FFEBF1DE"/>
      </patternFill>
    </fill>
    <fill>
      <patternFill patternType="solid">
        <fgColor rgb="FFDCE6F1"/>
        <bgColor rgb="FFDCE6F1"/>
      </patternFill>
    </fill>
  </fills>
  <borders count="36">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style="thin">
        <color rgb="FF000000"/>
      </left>
      <right style="thin">
        <color rgb="FF000000"/>
      </right>
      <top style="thin">
        <color rgb="FF000000"/>
      </top>
      <bottom/>
      <diagonal/>
    </border>
    <border>
      <left/>
      <right/>
      <top/>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78">
    <xf numFmtId="0" fontId="0" fillId="0" borderId="0" xfId="0" applyFont="1" applyAlignment="1"/>
    <xf numFmtId="0" fontId="3" fillId="0" borderId="0" xfId="0" applyFont="1" applyAlignment="1">
      <alignment vertical="center"/>
    </xf>
    <xf numFmtId="0" fontId="3" fillId="0" borderId="7" xfId="0" applyFont="1" applyBorder="1" applyAlignment="1">
      <alignment wrapText="1"/>
    </xf>
    <xf numFmtId="0" fontId="0" fillId="4" borderId="8" xfId="0" applyFont="1" applyFill="1" applyBorder="1"/>
    <xf numFmtId="0" fontId="0" fillId="0" borderId="0" xfId="0" applyFont="1" applyAlignment="1">
      <alignment wrapText="1"/>
    </xf>
    <xf numFmtId="0" fontId="0" fillId="0" borderId="12" xfId="0" applyFont="1" applyBorder="1"/>
    <xf numFmtId="0" fontId="0" fillId="0" borderId="12" xfId="0" applyFont="1" applyBorder="1" applyAlignment="1">
      <alignment horizontal="center"/>
    </xf>
    <xf numFmtId="0" fontId="0" fillId="0" borderId="13" xfId="0" applyFont="1" applyBorder="1" applyAlignment="1">
      <alignment horizontal="center"/>
    </xf>
    <xf numFmtId="0" fontId="3" fillId="0" borderId="14" xfId="0" applyFont="1" applyBorder="1" applyAlignment="1">
      <alignment vertical="center" wrapText="1"/>
    </xf>
    <xf numFmtId="0" fontId="3" fillId="0" borderId="16" xfId="0" applyFont="1" applyBorder="1" applyAlignment="1">
      <alignment vertical="center" wrapText="1"/>
    </xf>
    <xf numFmtId="0" fontId="0" fillId="0" borderId="17" xfId="0" applyFont="1" applyBorder="1"/>
    <xf numFmtId="9" fontId="0" fillId="0" borderId="13" xfId="0" applyNumberFormat="1" applyFont="1" applyBorder="1" applyAlignment="1">
      <alignment horizontal="center"/>
    </xf>
    <xf numFmtId="0" fontId="0" fillId="0" borderId="21" xfId="0" applyFont="1" applyBorder="1"/>
    <xf numFmtId="0" fontId="0" fillId="0" borderId="16" xfId="0" applyFont="1" applyBorder="1"/>
    <xf numFmtId="0" fontId="0" fillId="0" borderId="12" xfId="0" applyFont="1" applyBorder="1" applyAlignment="1">
      <alignment horizontal="center"/>
    </xf>
    <xf numFmtId="0" fontId="0" fillId="0" borderId="13" xfId="0" applyFont="1" applyBorder="1" applyAlignment="1">
      <alignment horizontal="center"/>
    </xf>
    <xf numFmtId="0" fontId="0" fillId="4" borderId="8" xfId="0" applyFont="1" applyFill="1" applyBorder="1" applyAlignment="1">
      <alignment horizontal="right"/>
    </xf>
    <xf numFmtId="9" fontId="0" fillId="0" borderId="17" xfId="0" applyNumberFormat="1" applyFont="1" applyBorder="1" applyAlignment="1">
      <alignment horizontal="center"/>
    </xf>
    <xf numFmtId="0" fontId="5" fillId="4" borderId="8" xfId="0" applyFont="1" applyFill="1" applyBorder="1"/>
    <xf numFmtId="0" fontId="0" fillId="0" borderId="26" xfId="0" applyFont="1" applyBorder="1"/>
    <xf numFmtId="9" fontId="0" fillId="0" borderId="17" xfId="0" applyNumberFormat="1" applyFont="1" applyBorder="1" applyAlignment="1">
      <alignment horizontal="center"/>
    </xf>
    <xf numFmtId="0" fontId="0" fillId="0" borderId="17" xfId="0" applyFont="1" applyBorder="1" applyAlignment="1">
      <alignment horizontal="center"/>
    </xf>
    <xf numFmtId="0" fontId="0" fillId="0" borderId="29" xfId="0" applyFont="1" applyBorder="1" applyAlignment="1">
      <alignment horizontal="center"/>
    </xf>
    <xf numFmtId="0" fontId="0" fillId="0" borderId="0" xfId="0" applyFont="1"/>
    <xf numFmtId="0" fontId="0" fillId="0" borderId="0" xfId="0" applyFont="1" applyAlignment="1">
      <alignment horizontal="left" wrapText="1"/>
    </xf>
    <xf numFmtId="0" fontId="0" fillId="0" borderId="17" xfId="0" applyFont="1" applyBorder="1" applyAlignment="1">
      <alignment horizontal="center"/>
    </xf>
    <xf numFmtId="0" fontId="3" fillId="0" borderId="0" xfId="0" applyFont="1" applyAlignment="1">
      <alignment horizontal="left" vertical="center"/>
    </xf>
    <xf numFmtId="9" fontId="0" fillId="0" borderId="29" xfId="0" applyNumberFormat="1" applyFont="1" applyBorder="1" applyAlignment="1">
      <alignment horizontal="center"/>
    </xf>
    <xf numFmtId="10" fontId="0" fillId="0" borderId="13" xfId="0" applyNumberFormat="1" applyFont="1" applyBorder="1" applyAlignment="1">
      <alignment horizontal="center"/>
    </xf>
    <xf numFmtId="0" fontId="10" fillId="0" borderId="0" xfId="0" applyFont="1" applyAlignment="1">
      <alignment wrapText="1"/>
    </xf>
    <xf numFmtId="9" fontId="0" fillId="0" borderId="29" xfId="0" applyNumberFormat="1" applyFont="1" applyBorder="1" applyAlignment="1">
      <alignment horizontal="center"/>
    </xf>
    <xf numFmtId="0" fontId="0" fillId="5" borderId="16" xfId="0" applyFont="1" applyFill="1" applyBorder="1" applyAlignment="1">
      <alignment horizontal="center"/>
    </xf>
    <xf numFmtId="0" fontId="0" fillId="6" borderId="16" xfId="0" applyFont="1" applyFill="1" applyBorder="1" applyAlignment="1">
      <alignment horizontal="center"/>
    </xf>
    <xf numFmtId="0" fontId="0" fillId="7" borderId="16" xfId="0" applyFont="1" applyFill="1" applyBorder="1" applyAlignment="1">
      <alignment horizontal="center"/>
    </xf>
    <xf numFmtId="0" fontId="0" fillId="8" borderId="16" xfId="0" applyFont="1" applyFill="1" applyBorder="1" applyAlignment="1">
      <alignment horizontal="center"/>
    </xf>
    <xf numFmtId="0" fontId="0" fillId="9" borderId="16" xfId="0" applyFont="1" applyFill="1" applyBorder="1" applyAlignment="1">
      <alignment horizontal="center"/>
    </xf>
    <xf numFmtId="0" fontId="0" fillId="3" borderId="16" xfId="0" applyFont="1" applyFill="1" applyBorder="1" applyAlignment="1">
      <alignment horizontal="center"/>
    </xf>
    <xf numFmtId="0" fontId="0" fillId="0" borderId="16" xfId="0" applyFont="1" applyBorder="1" applyAlignment="1">
      <alignment horizontal="center"/>
    </xf>
    <xf numFmtId="0" fontId="0" fillId="0" borderId="0" xfId="0" applyFont="1" applyAlignment="1">
      <alignment horizontal="center"/>
    </xf>
    <xf numFmtId="0" fontId="0" fillId="10" borderId="16" xfId="0" applyFont="1" applyFill="1" applyBorder="1" applyAlignment="1">
      <alignment horizontal="center"/>
    </xf>
    <xf numFmtId="9" fontId="0" fillId="5" borderId="16" xfId="0" applyNumberFormat="1" applyFont="1" applyFill="1" applyBorder="1" applyAlignment="1">
      <alignment horizontal="center"/>
    </xf>
    <xf numFmtId="10" fontId="0" fillId="6" borderId="16" xfId="0" applyNumberFormat="1" applyFont="1" applyFill="1" applyBorder="1" applyAlignment="1">
      <alignment horizontal="center"/>
    </xf>
    <xf numFmtId="10" fontId="0" fillId="7" borderId="16" xfId="0" applyNumberFormat="1" applyFont="1" applyFill="1" applyBorder="1" applyAlignment="1">
      <alignment horizontal="center"/>
    </xf>
    <xf numFmtId="10" fontId="0" fillId="8" borderId="16" xfId="0" applyNumberFormat="1" applyFont="1" applyFill="1" applyBorder="1" applyAlignment="1">
      <alignment horizontal="center"/>
    </xf>
    <xf numFmtId="9" fontId="0" fillId="9" borderId="16" xfId="0" applyNumberFormat="1" applyFont="1" applyFill="1" applyBorder="1" applyAlignment="1">
      <alignment horizontal="center"/>
    </xf>
    <xf numFmtId="10" fontId="0" fillId="3" borderId="16" xfId="0" applyNumberFormat="1" applyFont="1" applyFill="1" applyBorder="1" applyAlignment="1">
      <alignment horizontal="center"/>
    </xf>
    <xf numFmtId="0" fontId="0" fillId="11" borderId="16" xfId="0" applyFont="1" applyFill="1" applyBorder="1" applyAlignment="1">
      <alignment horizontal="center"/>
    </xf>
    <xf numFmtId="0" fontId="11" fillId="0" borderId="0" xfId="0" applyFont="1" applyAlignment="1">
      <alignment wrapText="1"/>
    </xf>
    <xf numFmtId="0" fontId="10" fillId="0" borderId="0" xfId="0" applyFont="1"/>
    <xf numFmtId="0" fontId="0" fillId="0" borderId="16" xfId="0" applyFont="1" applyBorder="1" applyAlignment="1">
      <alignment wrapText="1"/>
    </xf>
    <xf numFmtId="0" fontId="3" fillId="0" borderId="0" xfId="0" applyFont="1" applyAlignment="1">
      <alignment horizontal="left"/>
    </xf>
    <xf numFmtId="0" fontId="0" fillId="0" borderId="16" xfId="0" applyFont="1" applyBorder="1" applyAlignment="1">
      <alignment wrapText="1"/>
    </xf>
    <xf numFmtId="0" fontId="12" fillId="0" borderId="0" xfId="0" applyFont="1" applyAlignment="1">
      <alignment horizontal="left" wrapText="1"/>
    </xf>
    <xf numFmtId="0" fontId="0" fillId="0" borderId="16" xfId="0" applyFont="1" applyBorder="1" applyAlignment="1"/>
    <xf numFmtId="9" fontId="2" fillId="0" borderId="0" xfId="0" applyNumberFormat="1" applyFont="1" applyAlignment="1">
      <alignment horizontal="center"/>
    </xf>
    <xf numFmtId="9" fontId="0" fillId="0" borderId="16" xfId="0" applyNumberFormat="1" applyFont="1" applyBorder="1" applyAlignment="1"/>
    <xf numFmtId="10" fontId="2" fillId="0" borderId="0" xfId="0" applyNumberFormat="1" applyFont="1" applyAlignment="1">
      <alignment horizontal="center"/>
    </xf>
    <xf numFmtId="9" fontId="0" fillId="0" borderId="16" xfId="0" applyNumberFormat="1" applyFont="1" applyBorder="1" applyAlignment="1">
      <alignment horizontal="center"/>
    </xf>
    <xf numFmtId="10" fontId="0" fillId="0" borderId="16" xfId="0" applyNumberFormat="1" applyFont="1" applyBorder="1" applyAlignment="1">
      <alignment horizontal="center"/>
    </xf>
    <xf numFmtId="0" fontId="2" fillId="0" borderId="0" xfId="0" applyFont="1" applyAlignment="1"/>
    <xf numFmtId="0" fontId="0" fillId="0" borderId="32" xfId="0" applyFont="1" applyBorder="1"/>
    <xf numFmtId="0" fontId="0" fillId="0" borderId="29" xfId="0" applyFont="1" applyBorder="1"/>
    <xf numFmtId="0" fontId="3" fillId="0" borderId="16" xfId="0" applyFont="1" applyBorder="1"/>
    <xf numFmtId="0" fontId="13" fillId="0" borderId="0" xfId="0" applyFont="1"/>
    <xf numFmtId="0" fontId="0" fillId="12" borderId="16" xfId="0" applyFont="1" applyFill="1" applyBorder="1"/>
    <xf numFmtId="0" fontId="0" fillId="12" borderId="16" xfId="0" applyFont="1" applyFill="1" applyBorder="1" applyAlignment="1"/>
    <xf numFmtId="0" fontId="0" fillId="0" borderId="0" xfId="0" applyFont="1" applyAlignment="1">
      <alignment wrapText="1"/>
    </xf>
    <xf numFmtId="0" fontId="0" fillId="13" borderId="8" xfId="0" applyFont="1" applyFill="1" applyBorder="1"/>
    <xf numFmtId="0" fontId="3" fillId="12" borderId="16" xfId="0" applyFont="1" applyFill="1" applyBorder="1"/>
    <xf numFmtId="0" fontId="14" fillId="0" borderId="0" xfId="0" applyFont="1" applyAlignment="1"/>
    <xf numFmtId="0" fontId="3" fillId="12" borderId="16" xfId="0" applyFont="1" applyFill="1" applyBorder="1" applyAlignment="1">
      <alignment horizontal="right"/>
    </xf>
    <xf numFmtId="0" fontId="0" fillId="14" borderId="8" xfId="0" applyFont="1" applyFill="1" applyBorder="1"/>
    <xf numFmtId="0" fontId="3" fillId="0" borderId="16" xfId="0" applyFont="1" applyBorder="1" applyAlignment="1"/>
    <xf numFmtId="0" fontId="3" fillId="0" borderId="16" xfId="0" applyFont="1" applyBorder="1" applyAlignment="1">
      <alignment horizontal="right"/>
    </xf>
    <xf numFmtId="0" fontId="0" fillId="15" borderId="8" xfId="0" applyFont="1" applyFill="1" applyBorder="1"/>
    <xf numFmtId="0" fontId="3" fillId="12" borderId="16" xfId="0" applyFont="1" applyFill="1" applyBorder="1" applyAlignment="1"/>
    <xf numFmtId="165" fontId="2" fillId="0" borderId="0" xfId="0" applyNumberFormat="1" applyFont="1" applyAlignment="1"/>
    <xf numFmtId="0" fontId="15" fillId="0" borderId="0" xfId="0" applyFont="1" applyAlignment="1"/>
    <xf numFmtId="0" fontId="15" fillId="0" borderId="0" xfId="0" applyFont="1" applyAlignment="1">
      <alignment horizontal="right"/>
    </xf>
    <xf numFmtId="0" fontId="4" fillId="4" borderId="8" xfId="0" applyFont="1" applyFill="1" applyBorder="1" applyAlignment="1">
      <alignment horizontal="left" wrapText="1"/>
    </xf>
    <xf numFmtId="0" fontId="17" fillId="0" borderId="0" xfId="0" applyFont="1" applyAlignment="1">
      <alignment horizontal="left" vertical="center" wrapText="1"/>
    </xf>
    <xf numFmtId="0" fontId="3" fillId="0" borderId="16" xfId="0" applyFont="1" applyBorder="1" applyAlignment="1">
      <alignment horizontal="center"/>
    </xf>
    <xf numFmtId="0" fontId="0" fillId="0" borderId="16" xfId="0" applyFont="1" applyBorder="1" applyAlignment="1"/>
    <xf numFmtId="0" fontId="0" fillId="0" borderId="27" xfId="0" applyFont="1" applyBorder="1" applyAlignment="1"/>
    <xf numFmtId="2" fontId="0" fillId="0" borderId="27" xfId="0" applyNumberFormat="1" applyFont="1" applyBorder="1" applyAlignment="1">
      <alignment horizontal="right"/>
    </xf>
    <xf numFmtId="0" fontId="0" fillId="0" borderId="30" xfId="0" applyFont="1" applyBorder="1" applyAlignment="1"/>
    <xf numFmtId="0" fontId="0" fillId="0" borderId="35" xfId="0" applyFont="1" applyBorder="1" applyAlignment="1"/>
    <xf numFmtId="2" fontId="0" fillId="0" borderId="35" xfId="0" applyNumberFormat="1" applyFont="1" applyBorder="1" applyAlignment="1">
      <alignment horizontal="right"/>
    </xf>
    <xf numFmtId="0" fontId="15" fillId="0" borderId="30" xfId="0" applyFont="1" applyBorder="1" applyAlignment="1"/>
    <xf numFmtId="2" fontId="0" fillId="12" borderId="16" xfId="0" applyNumberFormat="1" applyFont="1" applyFill="1" applyBorder="1"/>
    <xf numFmtId="0" fontId="3" fillId="0" borderId="0" xfId="0" applyFont="1"/>
    <xf numFmtId="0" fontId="0" fillId="0" borderId="0" xfId="0" applyFont="1" applyAlignment="1">
      <alignment textRotation="90" wrapText="1"/>
    </xf>
    <xf numFmtId="0" fontId="19" fillId="0" borderId="0" xfId="0" applyFont="1" applyAlignment="1">
      <alignment textRotation="90" wrapText="1"/>
    </xf>
    <xf numFmtId="0" fontId="15" fillId="0" borderId="0" xfId="0" applyFont="1" applyAlignment="1"/>
    <xf numFmtId="0" fontId="15" fillId="0" borderId="0" xfId="0" applyFont="1" applyAlignment="1">
      <alignment horizontal="right"/>
    </xf>
    <xf numFmtId="166" fontId="15" fillId="0" borderId="0" xfId="0" applyNumberFormat="1" applyFont="1" applyAlignment="1">
      <alignment horizontal="right"/>
    </xf>
    <xf numFmtId="0" fontId="19" fillId="0" borderId="0" xfId="0" applyFont="1" applyAlignment="1"/>
    <xf numFmtId="167" fontId="15" fillId="0" borderId="0" xfId="0" applyNumberFormat="1" applyFont="1" applyAlignment="1">
      <alignment horizontal="right"/>
    </xf>
    <xf numFmtId="0" fontId="0" fillId="0" borderId="0" xfId="0" applyFont="1" applyAlignment="1"/>
    <xf numFmtId="0" fontId="15" fillId="0" borderId="0" xfId="0" applyFont="1" applyAlignment="1"/>
    <xf numFmtId="0" fontId="0" fillId="0" borderId="0" xfId="0" applyFont="1" applyAlignment="1">
      <alignment horizontal="right"/>
    </xf>
    <xf numFmtId="167" fontId="0" fillId="0" borderId="0" xfId="0" applyNumberFormat="1" applyFont="1" applyAlignment="1">
      <alignment horizontal="right"/>
    </xf>
    <xf numFmtId="0" fontId="0" fillId="0" borderId="0" xfId="0" applyFont="1" applyAlignment="1">
      <alignment horizontal="right"/>
    </xf>
    <xf numFmtId="166" fontId="0" fillId="0" borderId="0" xfId="0" applyNumberFormat="1" applyFont="1" applyAlignment="1">
      <alignment horizontal="right"/>
    </xf>
    <xf numFmtId="0" fontId="19" fillId="0" borderId="0" xfId="0" applyFont="1" applyAlignment="1"/>
    <xf numFmtId="0" fontId="23" fillId="4" borderId="16" xfId="0" applyFont="1" applyFill="1" applyBorder="1" applyAlignment="1">
      <alignment horizontal="left"/>
    </xf>
    <xf numFmtId="0" fontId="23" fillId="0" borderId="16" xfId="0" applyFont="1" applyBorder="1" applyAlignment="1"/>
    <xf numFmtId="0" fontId="24" fillId="0" borderId="0" xfId="0" applyFont="1" applyAlignment="1"/>
    <xf numFmtId="0" fontId="22" fillId="0" borderId="0" xfId="0" applyFont="1" applyAlignment="1"/>
    <xf numFmtId="0" fontId="0" fillId="4" borderId="1" xfId="0" applyFont="1" applyFill="1" applyBorder="1" applyAlignment="1">
      <alignment horizontal="left" wrapText="1"/>
    </xf>
    <xf numFmtId="0" fontId="2" fillId="0" borderId="2" xfId="0" applyFont="1" applyBorder="1"/>
    <xf numFmtId="0" fontId="2" fillId="0" borderId="3" xfId="0" applyFont="1" applyBorder="1"/>
    <xf numFmtId="0" fontId="0" fillId="4" borderId="1" xfId="0" applyFont="1" applyFill="1" applyBorder="1"/>
    <xf numFmtId="0" fontId="1" fillId="2" borderId="1" xfId="0" applyFont="1" applyFill="1" applyBorder="1" applyAlignment="1">
      <alignment horizontal="center"/>
    </xf>
    <xf numFmtId="0" fontId="0" fillId="4" borderId="1" xfId="0" applyFont="1" applyFill="1" applyBorder="1" applyAlignment="1">
      <alignment horizontal="center"/>
    </xf>
    <xf numFmtId="164" fontId="0" fillId="4" borderId="22" xfId="0" applyNumberFormat="1" applyFont="1" applyFill="1" applyBorder="1" applyAlignment="1">
      <alignment horizontal="center"/>
    </xf>
    <xf numFmtId="0" fontId="2" fillId="0" borderId="23" xfId="0" applyFont="1" applyBorder="1"/>
    <xf numFmtId="0" fontId="2" fillId="0" borderId="25" xfId="0" applyFont="1" applyBorder="1"/>
    <xf numFmtId="0" fontId="6" fillId="4" borderId="1" xfId="0" applyFont="1" applyFill="1" applyBorder="1" applyAlignment="1">
      <alignment horizontal="left"/>
    </xf>
    <xf numFmtId="0" fontId="7" fillId="4" borderId="1" xfId="0" applyFont="1" applyFill="1" applyBorder="1"/>
    <xf numFmtId="0" fontId="0" fillId="4" borderId="1" xfId="0" applyFont="1" applyFill="1" applyBorder="1" applyAlignment="1">
      <alignment horizontal="left"/>
    </xf>
    <xf numFmtId="0" fontId="0" fillId="4" borderId="18" xfId="0" applyFont="1" applyFill="1" applyBorder="1" applyAlignment="1">
      <alignment horizontal="center"/>
    </xf>
    <xf numFmtId="0" fontId="2" fillId="0" borderId="19" xfId="0" applyFont="1" applyBorder="1"/>
    <xf numFmtId="0" fontId="2" fillId="0" borderId="20" xfId="0" applyFont="1" applyBorder="1"/>
    <xf numFmtId="0" fontId="4" fillId="3" borderId="1" xfId="0" applyFont="1" applyFill="1" applyBorder="1" applyAlignment="1">
      <alignment vertical="top" wrapText="1"/>
    </xf>
    <xf numFmtId="0" fontId="3" fillId="3" borderId="1" xfId="0" applyFont="1" applyFill="1" applyBorder="1" applyAlignment="1">
      <alignment horizontal="left" vertical="center"/>
    </xf>
    <xf numFmtId="0" fontId="9" fillId="0" borderId="0" xfId="0" applyFont="1" applyAlignment="1">
      <alignment horizontal="left" wrapText="1"/>
    </xf>
    <xf numFmtId="0" fontId="0" fillId="0" borderId="0" xfId="0" applyFont="1" applyAlignment="1"/>
    <xf numFmtId="0" fontId="3" fillId="0" borderId="0" xfId="0" applyFont="1" applyAlignment="1">
      <alignment horizontal="left" vertical="center"/>
    </xf>
    <xf numFmtId="0" fontId="0" fillId="0" borderId="7" xfId="0" applyFont="1" applyBorder="1" applyAlignment="1">
      <alignment horizontal="left" wrapText="1"/>
    </xf>
    <xf numFmtId="0" fontId="2" fillId="0" borderId="30" xfId="0" applyFont="1" applyBorder="1"/>
    <xf numFmtId="0" fontId="4" fillId="0" borderId="0" xfId="0" applyFont="1" applyAlignment="1">
      <alignment wrapText="1"/>
    </xf>
    <xf numFmtId="0" fontId="0" fillId="0" borderId="6" xfId="0" applyFont="1" applyBorder="1"/>
    <xf numFmtId="0" fontId="2" fillId="0" borderId="6" xfId="0" applyFont="1" applyBorder="1"/>
    <xf numFmtId="0" fontId="3" fillId="0" borderId="0" xfId="0" applyFont="1" applyAlignment="1">
      <alignment vertical="center"/>
    </xf>
    <xf numFmtId="0" fontId="0" fillId="0" borderId="26" xfId="0" applyFont="1" applyBorder="1" applyAlignment="1">
      <alignment horizontal="left" wrapText="1"/>
    </xf>
    <xf numFmtId="0" fontId="2" fillId="0" borderId="27" xfId="0" applyFont="1" applyBorder="1"/>
    <xf numFmtId="0" fontId="8" fillId="0" borderId="28" xfId="0" applyFont="1" applyBorder="1" applyAlignment="1">
      <alignment horizontal="center" wrapText="1"/>
    </xf>
    <xf numFmtId="0" fontId="2" fillId="0" borderId="28" xfId="0" applyFont="1" applyBorder="1"/>
    <xf numFmtId="0" fontId="3" fillId="0" borderId="9" xfId="0" applyFont="1" applyBorder="1" applyAlignment="1">
      <alignment horizontal="center" vertical="center" wrapText="1"/>
    </xf>
    <xf numFmtId="0" fontId="2" fillId="0" borderId="11" xfId="0" applyFont="1" applyBorder="1"/>
    <xf numFmtId="0" fontId="0" fillId="0" borderId="7" xfId="0" applyFont="1" applyBorder="1" applyAlignment="1">
      <alignment horizontal="center"/>
    </xf>
    <xf numFmtId="0" fontId="0" fillId="0" borderId="21" xfId="0" applyFont="1" applyBorder="1" applyAlignment="1">
      <alignment horizontal="left" wrapText="1"/>
    </xf>
    <xf numFmtId="0" fontId="2" fillId="0" borderId="24" xfId="0" applyFont="1" applyBorder="1"/>
    <xf numFmtId="0" fontId="0" fillId="0" borderId="7" xfId="0" applyFont="1" applyBorder="1" applyAlignment="1">
      <alignment horizontal="center" wrapText="1"/>
    </xf>
    <xf numFmtId="0" fontId="3" fillId="0" borderId="0" xfId="0" applyFont="1" applyAlignment="1">
      <alignment horizontal="center" vertical="center" wrapText="1"/>
    </xf>
    <xf numFmtId="0" fontId="0" fillId="0" borderId="0" xfId="0" applyFont="1" applyAlignment="1">
      <alignment horizontal="center"/>
    </xf>
    <xf numFmtId="0" fontId="2" fillId="0" borderId="31" xfId="0" applyFont="1" applyBorder="1"/>
    <xf numFmtId="0" fontId="0" fillId="0" borderId="10" xfId="0" applyFont="1" applyBorder="1" applyAlignment="1">
      <alignment horizontal="right" vertical="center"/>
    </xf>
    <xf numFmtId="0" fontId="2" fillId="0" borderId="15" xfId="0" applyFont="1" applyBorder="1"/>
    <xf numFmtId="0" fontId="0" fillId="0" borderId="4" xfId="0" applyFont="1" applyBorder="1" applyAlignment="1">
      <alignment horizontal="left" vertical="center" wrapText="1"/>
    </xf>
    <xf numFmtId="0" fontId="2" fillId="0" borderId="5" xfId="0" applyFont="1" applyBorder="1"/>
    <xf numFmtId="0" fontId="0" fillId="0" borderId="10" xfId="0" applyFont="1" applyBorder="1" applyAlignment="1">
      <alignment horizontal="left" wrapText="1"/>
    </xf>
    <xf numFmtId="0" fontId="0" fillId="0" borderId="0" xfId="0" applyFont="1" applyAlignment="1">
      <alignment horizontal="left"/>
    </xf>
    <xf numFmtId="0" fontId="0" fillId="0" borderId="0" xfId="0" applyFont="1"/>
    <xf numFmtId="0" fontId="0" fillId="12" borderId="7" xfId="0" applyFont="1" applyFill="1" applyBorder="1" applyAlignment="1">
      <alignment horizontal="center"/>
    </xf>
    <xf numFmtId="0" fontId="2" fillId="0" borderId="33" xfId="0" applyFont="1" applyBorder="1"/>
    <xf numFmtId="0" fontId="0" fillId="12" borderId="7" xfId="0" applyFont="1" applyFill="1" applyBorder="1" applyAlignment="1">
      <alignment horizontal="center" textRotation="90" wrapText="1"/>
    </xf>
    <xf numFmtId="0" fontId="4" fillId="0" borderId="0" xfId="0" applyFont="1" applyAlignment="1">
      <alignment horizontal="left" wrapText="1"/>
    </xf>
    <xf numFmtId="0" fontId="3" fillId="0" borderId="26" xfId="0" applyFont="1" applyBorder="1" applyAlignment="1">
      <alignment horizontal="center"/>
    </xf>
    <xf numFmtId="0" fontId="3" fillId="0" borderId="0" xfId="0" applyFont="1" applyAlignment="1">
      <alignment horizontal="center"/>
    </xf>
    <xf numFmtId="0" fontId="3" fillId="12" borderId="26" xfId="0" applyFont="1" applyFill="1" applyBorder="1" applyAlignment="1">
      <alignment horizontal="left"/>
    </xf>
    <xf numFmtId="0" fontId="3" fillId="0" borderId="7" xfId="0" applyFont="1" applyBorder="1" applyAlignment="1">
      <alignment horizontal="center"/>
    </xf>
    <xf numFmtId="0" fontId="1" fillId="13" borderId="1" xfId="0" applyFont="1" applyFill="1" applyBorder="1" applyAlignment="1">
      <alignment horizontal="left"/>
    </xf>
    <xf numFmtId="0" fontId="3" fillId="14" borderId="1" xfId="0" applyFont="1" applyFill="1" applyBorder="1" applyAlignment="1">
      <alignment horizontal="left"/>
    </xf>
    <xf numFmtId="0" fontId="3" fillId="15" borderId="1" xfId="0" applyFont="1" applyFill="1" applyBorder="1" applyAlignment="1">
      <alignment horizontal="left"/>
    </xf>
    <xf numFmtId="0" fontId="18" fillId="0" borderId="34" xfId="0" applyFont="1" applyBorder="1" applyAlignment="1">
      <alignment horizontal="left" wrapText="1"/>
    </xf>
    <xf numFmtId="0" fontId="2" fillId="0" borderId="34" xfId="0" applyFont="1" applyBorder="1"/>
    <xf numFmtId="0" fontId="1" fillId="0" borderId="0" xfId="0" applyFont="1" applyAlignment="1">
      <alignment horizontal="right" wrapText="1"/>
    </xf>
    <xf numFmtId="0" fontId="3" fillId="12" borderId="26" xfId="0" applyFont="1" applyFill="1" applyBorder="1" applyAlignment="1">
      <alignment horizontal="right"/>
    </xf>
    <xf numFmtId="0" fontId="0" fillId="0" borderId="34" xfId="0" applyFont="1" applyBorder="1" applyAlignment="1">
      <alignment horizontal="center"/>
    </xf>
    <xf numFmtId="0" fontId="0" fillId="0" borderId="23" xfId="0" applyFont="1" applyBorder="1" applyAlignment="1">
      <alignment horizontal="center"/>
    </xf>
    <xf numFmtId="0" fontId="0" fillId="0" borderId="0" xfId="0" applyFont="1" applyAlignment="1">
      <alignment horizontal="left" vertical="center" wrapText="1"/>
    </xf>
    <xf numFmtId="0" fontId="16" fillId="0" borderId="0" xfId="0" applyFont="1" applyAlignment="1">
      <alignment horizontal="left" vertical="center" wrapText="1"/>
    </xf>
    <xf numFmtId="0" fontId="3" fillId="0" borderId="26" xfId="0" applyFont="1" applyBorder="1" applyAlignment="1">
      <alignment horizontal="center" wrapText="1"/>
    </xf>
    <xf numFmtId="0" fontId="3" fillId="13" borderId="1" xfId="0" applyFont="1" applyFill="1" applyBorder="1"/>
    <xf numFmtId="0" fontId="3" fillId="17" borderId="0" xfId="0" applyFont="1" applyFill="1" applyAlignment="1"/>
    <xf numFmtId="0" fontId="3" fillId="16"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A19" sqref="A19:H19"/>
    </sheetView>
  </sheetViews>
  <sheetFormatPr defaultColWidth="14.44140625" defaultRowHeight="15" customHeight="1"/>
  <cols>
    <col min="1" max="1" width="9.88671875" customWidth="1"/>
    <col min="2" max="2" width="25.6640625" customWidth="1"/>
    <col min="3" max="3" width="10.109375" customWidth="1"/>
    <col min="4" max="4" width="8.88671875" customWidth="1"/>
    <col min="5" max="5" width="8.44140625" customWidth="1"/>
    <col min="6" max="6" width="11" customWidth="1"/>
    <col min="7" max="26" width="8.88671875" customWidth="1"/>
  </cols>
  <sheetData>
    <row r="1" spans="1:26" ht="25.5" customHeight="1">
      <c r="A1" s="113" t="s">
        <v>0</v>
      </c>
      <c r="B1" s="110"/>
      <c r="C1" s="110"/>
      <c r="D1" s="110"/>
      <c r="E1" s="110"/>
      <c r="F1" s="110"/>
      <c r="G1" s="111"/>
      <c r="H1" s="3"/>
      <c r="I1" s="3"/>
      <c r="J1" s="3"/>
      <c r="K1" s="3"/>
      <c r="L1" s="3"/>
      <c r="M1" s="3"/>
      <c r="N1" s="3"/>
      <c r="O1" s="3"/>
      <c r="P1" s="3"/>
      <c r="Q1" s="3"/>
      <c r="R1" s="3"/>
      <c r="S1" s="3"/>
      <c r="T1" s="3"/>
      <c r="U1" s="3"/>
      <c r="V1" s="3"/>
      <c r="W1" s="3"/>
      <c r="X1" s="3"/>
      <c r="Y1" s="3"/>
      <c r="Z1" s="3"/>
    </row>
    <row r="2" spans="1:26" ht="14.4">
      <c r="A2" s="3"/>
      <c r="B2" s="3"/>
      <c r="C2" s="3"/>
      <c r="D2" s="3"/>
      <c r="E2" s="3"/>
      <c r="F2" s="3"/>
      <c r="G2" s="3"/>
      <c r="H2" s="3"/>
      <c r="I2" s="3"/>
      <c r="J2" s="3"/>
      <c r="K2" s="3"/>
      <c r="L2" s="3"/>
      <c r="M2" s="3"/>
      <c r="N2" s="3"/>
      <c r="O2" s="3"/>
      <c r="P2" s="3"/>
      <c r="Q2" s="3"/>
      <c r="R2" s="3"/>
      <c r="S2" s="3"/>
      <c r="T2" s="3"/>
      <c r="U2" s="3"/>
      <c r="V2" s="3"/>
      <c r="W2" s="3"/>
      <c r="X2" s="3"/>
      <c r="Y2" s="3"/>
      <c r="Z2" s="3"/>
    </row>
    <row r="3" spans="1:26" ht="14.4">
      <c r="A3" s="114" t="s">
        <v>10</v>
      </c>
      <c r="B3" s="111"/>
      <c r="C3" s="121" t="s">
        <v>15</v>
      </c>
      <c r="D3" s="122"/>
      <c r="E3" s="122"/>
      <c r="F3" s="122"/>
      <c r="G3" s="122"/>
      <c r="H3" s="123"/>
      <c r="I3" s="3"/>
      <c r="J3" s="3"/>
      <c r="K3" s="3"/>
      <c r="L3" s="3"/>
      <c r="M3" s="3"/>
      <c r="N3" s="3"/>
      <c r="O3" s="3"/>
      <c r="P3" s="3"/>
      <c r="Q3" s="3"/>
      <c r="R3" s="3"/>
      <c r="S3" s="3"/>
      <c r="T3" s="3"/>
      <c r="U3" s="3"/>
      <c r="V3" s="3"/>
      <c r="W3" s="3"/>
      <c r="X3" s="3"/>
      <c r="Y3" s="3"/>
      <c r="Z3" s="3"/>
    </row>
    <row r="4" spans="1:26" ht="14.4">
      <c r="A4" s="114" t="s">
        <v>24</v>
      </c>
      <c r="B4" s="111"/>
      <c r="C4" s="115">
        <v>43633</v>
      </c>
      <c r="D4" s="116"/>
      <c r="E4" s="116"/>
      <c r="F4" s="116"/>
      <c r="G4" s="116"/>
      <c r="H4" s="117"/>
      <c r="I4" s="3"/>
      <c r="J4" s="3"/>
      <c r="K4" s="3"/>
      <c r="L4" s="3"/>
      <c r="M4" s="3"/>
      <c r="N4" s="3"/>
      <c r="O4" s="3"/>
      <c r="P4" s="3"/>
      <c r="Q4" s="3"/>
      <c r="R4" s="3"/>
      <c r="S4" s="3"/>
      <c r="T4" s="3"/>
      <c r="U4" s="3"/>
      <c r="V4" s="3"/>
      <c r="W4" s="3"/>
      <c r="X4" s="3"/>
      <c r="Y4" s="3"/>
      <c r="Z4" s="3"/>
    </row>
    <row r="5" spans="1:26" ht="14.4">
      <c r="A5" s="3"/>
      <c r="B5" s="3"/>
      <c r="C5" s="3"/>
      <c r="D5" s="3"/>
      <c r="E5" s="3"/>
      <c r="F5" s="3"/>
      <c r="G5" s="3"/>
      <c r="H5" s="3"/>
      <c r="I5" s="3"/>
      <c r="J5" s="3"/>
      <c r="K5" s="3"/>
      <c r="L5" s="3"/>
      <c r="M5" s="3"/>
      <c r="N5" s="3"/>
      <c r="O5" s="3"/>
      <c r="P5" s="3"/>
      <c r="Q5" s="3"/>
      <c r="R5" s="3"/>
      <c r="S5" s="3"/>
      <c r="T5" s="3"/>
      <c r="U5" s="3"/>
      <c r="V5" s="3"/>
      <c r="W5" s="3"/>
      <c r="X5" s="3"/>
      <c r="Y5" s="3"/>
      <c r="Z5" s="3"/>
    </row>
    <row r="6" spans="1:26" ht="14.4">
      <c r="A6" s="3"/>
      <c r="B6" s="3"/>
      <c r="C6" s="3"/>
      <c r="D6" s="3"/>
      <c r="E6" s="3"/>
      <c r="F6" s="3"/>
      <c r="G6" s="3"/>
      <c r="H6" s="3"/>
      <c r="I6" s="3"/>
      <c r="J6" s="3"/>
      <c r="K6" s="3"/>
      <c r="L6" s="3"/>
      <c r="M6" s="3"/>
      <c r="N6" s="3"/>
      <c r="O6" s="3"/>
      <c r="P6" s="3"/>
      <c r="Q6" s="3"/>
      <c r="R6" s="3"/>
      <c r="S6" s="3"/>
      <c r="T6" s="3"/>
      <c r="U6" s="3"/>
      <c r="V6" s="3"/>
      <c r="W6" s="3"/>
      <c r="X6" s="3"/>
      <c r="Y6" s="3"/>
      <c r="Z6" s="3"/>
    </row>
    <row r="7" spans="1:26" ht="14.4">
      <c r="A7" s="3" t="s">
        <v>26</v>
      </c>
      <c r="B7" s="3"/>
      <c r="C7" s="3"/>
      <c r="D7" s="3"/>
      <c r="E7" s="3"/>
      <c r="F7" s="3"/>
      <c r="G7" s="3"/>
      <c r="H7" s="3"/>
      <c r="I7" s="3"/>
      <c r="J7" s="3"/>
      <c r="K7" s="3"/>
      <c r="L7" s="3"/>
      <c r="M7" s="3"/>
      <c r="N7" s="3"/>
      <c r="O7" s="3"/>
      <c r="P7" s="3"/>
      <c r="Q7" s="3"/>
      <c r="R7" s="3"/>
      <c r="S7" s="3"/>
      <c r="T7" s="3"/>
      <c r="U7" s="3"/>
      <c r="V7" s="3"/>
      <c r="W7" s="3"/>
      <c r="X7" s="3"/>
      <c r="Y7" s="3"/>
      <c r="Z7" s="3"/>
    </row>
    <row r="8" spans="1:26" ht="14.4">
      <c r="A8" s="3" t="s">
        <v>27</v>
      </c>
      <c r="B8" s="3"/>
      <c r="C8" s="3"/>
      <c r="D8" s="120" t="s">
        <v>28</v>
      </c>
      <c r="E8" s="110"/>
      <c r="F8" s="110"/>
      <c r="G8" s="111"/>
      <c r="H8" s="3"/>
      <c r="I8" s="3"/>
      <c r="J8" s="3"/>
      <c r="K8" s="3"/>
      <c r="L8" s="3"/>
      <c r="M8" s="3"/>
      <c r="N8" s="3"/>
      <c r="O8" s="3"/>
      <c r="P8" s="3"/>
      <c r="Q8" s="3"/>
      <c r="R8" s="3"/>
      <c r="S8" s="3"/>
      <c r="T8" s="3"/>
      <c r="U8" s="3"/>
      <c r="V8" s="3"/>
      <c r="W8" s="3"/>
      <c r="X8" s="3"/>
      <c r="Y8" s="3"/>
      <c r="Z8" s="3"/>
    </row>
    <row r="9" spans="1:26" ht="14.4">
      <c r="A9" s="16" t="s">
        <v>30</v>
      </c>
      <c r="B9" s="18" t="s">
        <v>31</v>
      </c>
      <c r="C9" s="3"/>
      <c r="D9" s="16" t="s">
        <v>32</v>
      </c>
      <c r="E9" s="118" t="s">
        <v>33</v>
      </c>
      <c r="F9" s="110"/>
      <c r="G9" s="111"/>
      <c r="H9" s="3"/>
      <c r="I9" s="3"/>
      <c r="J9" s="3"/>
      <c r="K9" s="3"/>
      <c r="L9" s="3"/>
      <c r="M9" s="3"/>
      <c r="N9" s="3"/>
      <c r="O9" s="3"/>
      <c r="P9" s="3"/>
      <c r="Q9" s="3"/>
      <c r="R9" s="3"/>
      <c r="S9" s="3"/>
      <c r="T9" s="3"/>
      <c r="U9" s="3"/>
      <c r="V9" s="3"/>
      <c r="W9" s="3"/>
      <c r="X9" s="3"/>
      <c r="Y9" s="3"/>
      <c r="Z9" s="3"/>
    </row>
    <row r="10" spans="1:26" ht="14.4">
      <c r="A10" s="16" t="s">
        <v>34</v>
      </c>
      <c r="B10" s="18" t="s">
        <v>35</v>
      </c>
      <c r="C10" s="3"/>
      <c r="D10" s="16" t="s">
        <v>36</v>
      </c>
      <c r="E10" s="119" t="s">
        <v>37</v>
      </c>
      <c r="F10" s="110"/>
      <c r="G10" s="110"/>
      <c r="H10" s="110"/>
      <c r="I10" s="111"/>
      <c r="J10" s="3"/>
      <c r="K10" s="3"/>
      <c r="L10" s="3"/>
      <c r="M10" s="3"/>
      <c r="N10" s="3"/>
      <c r="O10" s="3"/>
      <c r="P10" s="3"/>
      <c r="Q10" s="3"/>
      <c r="R10" s="3"/>
      <c r="S10" s="3"/>
      <c r="T10" s="3"/>
      <c r="U10" s="3"/>
      <c r="V10" s="3"/>
      <c r="W10" s="3"/>
      <c r="X10" s="3"/>
      <c r="Y10" s="3"/>
      <c r="Z10" s="3"/>
    </row>
    <row r="11" spans="1:26" ht="14.4">
      <c r="A11" s="16" t="s">
        <v>39</v>
      </c>
      <c r="B11" s="18" t="s">
        <v>40</v>
      </c>
      <c r="C11" s="3"/>
      <c r="D11" s="16" t="s">
        <v>41</v>
      </c>
      <c r="E11" s="119" t="s">
        <v>42</v>
      </c>
      <c r="F11" s="110"/>
      <c r="G11" s="111"/>
      <c r="H11" s="3"/>
      <c r="I11" s="3"/>
      <c r="J11" s="3"/>
      <c r="K11" s="3"/>
      <c r="L11" s="3"/>
      <c r="M11" s="3"/>
      <c r="N11" s="3"/>
      <c r="O11" s="3"/>
      <c r="P11" s="3"/>
      <c r="Q11" s="3"/>
      <c r="R11" s="3"/>
      <c r="S11" s="3"/>
      <c r="T11" s="3"/>
      <c r="U11" s="3"/>
      <c r="V11" s="3"/>
      <c r="W11" s="3"/>
      <c r="X11" s="3"/>
      <c r="Y11" s="3"/>
      <c r="Z11" s="3"/>
    </row>
    <row r="12" spans="1:26" ht="14.4">
      <c r="A12" s="16" t="s">
        <v>44</v>
      </c>
      <c r="B12" s="18" t="s">
        <v>45</v>
      </c>
      <c r="C12" s="3"/>
      <c r="D12" s="16" t="s">
        <v>46</v>
      </c>
      <c r="E12" s="119" t="s">
        <v>47</v>
      </c>
      <c r="F12" s="110"/>
      <c r="G12" s="111"/>
      <c r="H12" s="3"/>
      <c r="I12" s="3"/>
      <c r="J12" s="3"/>
      <c r="K12" s="3"/>
      <c r="L12" s="3"/>
      <c r="M12" s="3"/>
      <c r="N12" s="3"/>
      <c r="O12" s="3"/>
      <c r="P12" s="3"/>
      <c r="Q12" s="3"/>
      <c r="R12" s="3"/>
      <c r="S12" s="3"/>
      <c r="T12" s="3"/>
      <c r="U12" s="3"/>
      <c r="V12" s="3"/>
      <c r="W12" s="3"/>
      <c r="X12" s="3"/>
      <c r="Y12" s="3"/>
      <c r="Z12" s="3"/>
    </row>
    <row r="13" spans="1:26" ht="14.4">
      <c r="A13" s="16" t="s">
        <v>48</v>
      </c>
      <c r="B13" s="18" t="s">
        <v>49</v>
      </c>
      <c r="C13" s="3"/>
      <c r="D13" s="16" t="s">
        <v>50</v>
      </c>
      <c r="E13" s="119" t="s">
        <v>51</v>
      </c>
      <c r="F13" s="110"/>
      <c r="G13" s="110"/>
      <c r="H13" s="110"/>
      <c r="I13" s="111"/>
      <c r="J13" s="3"/>
      <c r="K13" s="3"/>
      <c r="L13" s="3"/>
      <c r="M13" s="3"/>
      <c r="N13" s="3"/>
      <c r="O13" s="3"/>
      <c r="P13" s="3"/>
      <c r="Q13" s="3"/>
      <c r="R13" s="3"/>
      <c r="S13" s="3"/>
      <c r="T13" s="3"/>
      <c r="U13" s="3"/>
      <c r="V13" s="3"/>
      <c r="W13" s="3"/>
      <c r="X13" s="3"/>
      <c r="Y13" s="3"/>
      <c r="Z13" s="3"/>
    </row>
    <row r="14" spans="1:26" ht="14.4">
      <c r="A14" s="16" t="s">
        <v>52</v>
      </c>
      <c r="B14" s="18" t="s">
        <v>53</v>
      </c>
      <c r="C14" s="3"/>
      <c r="D14" s="16" t="s">
        <v>55</v>
      </c>
      <c r="E14" s="119" t="s">
        <v>56</v>
      </c>
      <c r="F14" s="110"/>
      <c r="G14" s="110"/>
      <c r="H14" s="110"/>
      <c r="I14" s="110"/>
      <c r="J14" s="111"/>
      <c r="K14" s="3"/>
      <c r="L14" s="3"/>
      <c r="M14" s="3"/>
      <c r="N14" s="3"/>
      <c r="O14" s="3"/>
      <c r="P14" s="3"/>
      <c r="Q14" s="3"/>
      <c r="R14" s="3"/>
      <c r="S14" s="3"/>
      <c r="T14" s="3"/>
      <c r="U14" s="3"/>
      <c r="V14" s="3"/>
      <c r="W14" s="3"/>
      <c r="X14" s="3"/>
      <c r="Y14" s="3"/>
      <c r="Z14" s="3"/>
    </row>
    <row r="15" spans="1:26" ht="14.4">
      <c r="A15" s="16" t="s">
        <v>57</v>
      </c>
      <c r="B15" s="18" t="s">
        <v>58</v>
      </c>
      <c r="C15" s="3"/>
      <c r="D15" s="16"/>
      <c r="E15" s="114"/>
      <c r="F15" s="110"/>
      <c r="G15" s="111"/>
      <c r="H15" s="3"/>
      <c r="I15" s="3"/>
      <c r="J15" s="3"/>
      <c r="K15" s="3"/>
      <c r="L15" s="3"/>
      <c r="M15" s="3"/>
      <c r="N15" s="3"/>
      <c r="O15" s="3"/>
      <c r="P15" s="3"/>
      <c r="Q15" s="3"/>
      <c r="R15" s="3"/>
      <c r="S15" s="3"/>
      <c r="T15" s="3"/>
      <c r="U15" s="3"/>
      <c r="V15" s="3"/>
      <c r="W15" s="3"/>
      <c r="X15" s="3"/>
      <c r="Y15" s="3"/>
      <c r="Z15" s="3"/>
    </row>
    <row r="16" spans="1:26" ht="14.4">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27" customHeight="1">
      <c r="A17" s="109" t="s">
        <v>336</v>
      </c>
      <c r="B17" s="110"/>
      <c r="C17" s="110"/>
      <c r="D17" s="110"/>
      <c r="E17" s="110"/>
      <c r="F17" s="110"/>
      <c r="G17" s="110"/>
      <c r="H17" s="111"/>
      <c r="I17" s="3"/>
      <c r="J17" s="3"/>
      <c r="K17" s="3"/>
      <c r="L17" s="3"/>
      <c r="M17" s="3"/>
      <c r="N17" s="3"/>
      <c r="O17" s="3"/>
      <c r="P17" s="3"/>
      <c r="Q17" s="3"/>
      <c r="R17" s="3"/>
      <c r="S17" s="3"/>
      <c r="T17" s="3"/>
      <c r="U17" s="3"/>
      <c r="V17" s="3"/>
      <c r="W17" s="3"/>
      <c r="X17" s="3"/>
      <c r="Y17" s="3"/>
      <c r="Z17" s="3"/>
    </row>
    <row r="18" spans="1:26" ht="19.5" customHeight="1">
      <c r="A18" s="109"/>
      <c r="B18" s="110"/>
      <c r="C18" s="110"/>
      <c r="D18" s="110"/>
      <c r="E18" s="110"/>
      <c r="F18" s="110"/>
      <c r="G18" s="110"/>
      <c r="H18" s="111"/>
      <c r="I18" s="3"/>
      <c r="J18" s="3"/>
      <c r="K18" s="3"/>
      <c r="L18" s="3"/>
      <c r="M18" s="3"/>
      <c r="N18" s="3"/>
      <c r="O18" s="3"/>
      <c r="P18" s="3"/>
      <c r="Q18" s="3"/>
      <c r="R18" s="3"/>
      <c r="S18" s="3"/>
      <c r="T18" s="3"/>
      <c r="U18" s="3"/>
      <c r="V18" s="3"/>
      <c r="W18" s="3"/>
      <c r="X18" s="3"/>
      <c r="Y18" s="3"/>
      <c r="Z18" s="3"/>
    </row>
    <row r="19" spans="1:26" ht="14.4">
      <c r="A19" s="112"/>
      <c r="B19" s="110"/>
      <c r="C19" s="110"/>
      <c r="D19" s="110"/>
      <c r="E19" s="110"/>
      <c r="F19" s="110"/>
      <c r="G19" s="110"/>
      <c r="H19" s="111"/>
      <c r="I19" s="3"/>
      <c r="J19" s="3"/>
      <c r="K19" s="3"/>
      <c r="L19" s="3"/>
      <c r="M19" s="3"/>
      <c r="N19" s="3"/>
      <c r="O19" s="3"/>
      <c r="P19" s="3"/>
      <c r="Q19" s="3"/>
      <c r="R19" s="3"/>
      <c r="S19" s="3"/>
      <c r="T19" s="3"/>
      <c r="U19" s="3"/>
      <c r="V19" s="3"/>
      <c r="W19" s="3"/>
      <c r="X19" s="3"/>
      <c r="Y19" s="3"/>
      <c r="Z19" s="3"/>
    </row>
    <row r="20" spans="1:26" ht="14.4">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6">
    <mergeCell ref="A18:H18"/>
    <mergeCell ref="A19:H19"/>
    <mergeCell ref="A17:H17"/>
    <mergeCell ref="A1:G1"/>
    <mergeCell ref="A4:B4"/>
    <mergeCell ref="C4:H4"/>
    <mergeCell ref="E9:G9"/>
    <mergeCell ref="E15:G15"/>
    <mergeCell ref="E14:J14"/>
    <mergeCell ref="E13:I13"/>
    <mergeCell ref="E10:I10"/>
    <mergeCell ref="A3:B3"/>
    <mergeCell ref="E11:G11"/>
    <mergeCell ref="E12:G12"/>
    <mergeCell ref="D8:G8"/>
    <mergeCell ref="C3:H3"/>
  </mergeCells>
  <hyperlinks>
    <hyperlink ref="B9" location="null!A1" display="Student Enrollment Data"/>
    <hyperlink ref="B10" location="null!A1" display="Graduation Rates"/>
    <hyperlink ref="B11" location="null!A1" display="Student Retention Rates"/>
    <hyperlink ref="B12" location="null!A1" display="Number of Degrees Awarded"/>
    <hyperlink ref="B13" location="S5 Employment!A1" display="Student Employment Data"/>
    <hyperlink ref="B14" location="S6 AICP Exam!A1" display="AICP Exam Data"/>
    <hyperlink ref="B15" location="S7 Student Composition!A1" display="Student Composition"/>
  </hyperlink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CDDC"/>
  </sheetPr>
  <dimension ref="A1:Y1016"/>
  <sheetViews>
    <sheetView topLeftCell="A20" workbookViewId="0">
      <selection activeCell="C41" sqref="C41"/>
    </sheetView>
  </sheetViews>
  <sheetFormatPr defaultColWidth="14.44140625" defaultRowHeight="15" customHeight="1"/>
  <cols>
    <col min="1" max="1" width="44.88671875" customWidth="1"/>
    <col min="2" max="2" width="22.6640625" customWidth="1"/>
    <col min="3" max="6" width="11.33203125" customWidth="1"/>
    <col min="7" max="25" width="8.88671875" customWidth="1"/>
  </cols>
  <sheetData>
    <row r="1" spans="1:25" ht="14.4">
      <c r="A1" s="90" t="s">
        <v>299</v>
      </c>
    </row>
    <row r="2" spans="1:25" ht="46.5" customHeight="1">
      <c r="A2" s="131" t="s">
        <v>301</v>
      </c>
      <c r="B2" s="127"/>
      <c r="C2" s="127"/>
      <c r="D2" s="127"/>
      <c r="E2" s="127"/>
      <c r="F2" s="127"/>
      <c r="G2" s="127"/>
      <c r="H2" s="127"/>
      <c r="I2" s="127"/>
    </row>
    <row r="3" spans="1:25" ht="132" customHeight="1">
      <c r="A3" t="s">
        <v>303</v>
      </c>
      <c r="B3" t="s">
        <v>304</v>
      </c>
      <c r="C3" s="91" t="s">
        <v>306</v>
      </c>
      <c r="D3" s="91" t="s">
        <v>309</v>
      </c>
      <c r="E3" s="91" t="s">
        <v>311</v>
      </c>
      <c r="F3" s="91" t="s">
        <v>313</v>
      </c>
      <c r="G3" s="91" t="s">
        <v>318</v>
      </c>
      <c r="H3" s="92"/>
      <c r="I3" s="91"/>
      <c r="J3" s="91"/>
      <c r="K3" s="91"/>
      <c r="L3" s="91"/>
      <c r="M3" s="91"/>
      <c r="N3" s="91"/>
      <c r="O3" s="91"/>
      <c r="P3" s="91"/>
      <c r="Q3" s="91"/>
      <c r="R3" s="91"/>
      <c r="S3" s="91"/>
      <c r="T3" s="91"/>
      <c r="U3" s="91"/>
      <c r="V3" s="91"/>
      <c r="W3" s="91"/>
      <c r="X3" s="91"/>
      <c r="Y3" s="91"/>
    </row>
    <row r="4" spans="1:25" ht="14.4">
      <c r="A4" s="175" t="s">
        <v>269</v>
      </c>
      <c r="B4" s="110"/>
      <c r="C4" s="110"/>
      <c r="D4" s="110"/>
      <c r="E4" s="110"/>
      <c r="F4" s="110"/>
      <c r="G4" s="111"/>
    </row>
    <row r="5" spans="1:25" ht="14.4">
      <c r="A5" s="93" t="s">
        <v>107</v>
      </c>
      <c r="B5" s="93" t="s">
        <v>184</v>
      </c>
      <c r="C5" s="94">
        <v>0</v>
      </c>
      <c r="D5" s="94">
        <v>9</v>
      </c>
      <c r="E5" s="94">
        <v>0</v>
      </c>
      <c r="F5" s="94">
        <v>2</v>
      </c>
      <c r="G5" s="94">
        <v>0</v>
      </c>
    </row>
    <row r="6" spans="1:25" ht="14.4">
      <c r="A6" s="93" t="s">
        <v>122</v>
      </c>
      <c r="B6" s="93" t="s">
        <v>319</v>
      </c>
      <c r="C6" s="95">
        <v>0.83</v>
      </c>
      <c r="D6" s="94">
        <v>6</v>
      </c>
      <c r="E6" s="94">
        <v>2</v>
      </c>
      <c r="F6" s="94">
        <v>2</v>
      </c>
      <c r="G6" s="94">
        <v>3</v>
      </c>
      <c r="H6" s="96"/>
    </row>
    <row r="7" spans="1:25" ht="14.4">
      <c r="A7" s="93" t="s">
        <v>132</v>
      </c>
      <c r="B7" s="93" t="s">
        <v>320</v>
      </c>
      <c r="C7" s="94">
        <v>0</v>
      </c>
      <c r="D7" s="94">
        <v>0</v>
      </c>
      <c r="E7" s="94">
        <v>1</v>
      </c>
      <c r="F7" s="94">
        <v>0</v>
      </c>
      <c r="G7" s="94">
        <v>6</v>
      </c>
    </row>
    <row r="8" spans="1:25" ht="14.4">
      <c r="A8" s="93" t="s">
        <v>141</v>
      </c>
      <c r="B8" s="93" t="s">
        <v>184</v>
      </c>
      <c r="C8" s="94">
        <v>0</v>
      </c>
      <c r="D8" s="94">
        <v>33</v>
      </c>
      <c r="E8" s="94">
        <v>0</v>
      </c>
      <c r="F8" s="94">
        <v>0</v>
      </c>
      <c r="G8" s="94">
        <v>0</v>
      </c>
    </row>
    <row r="9" spans="1:25" ht="14.4">
      <c r="A9" s="93" t="s">
        <v>321</v>
      </c>
      <c r="B9" s="93" t="s">
        <v>322</v>
      </c>
      <c r="C9" s="95">
        <v>1.19</v>
      </c>
      <c r="D9" s="94">
        <v>6</v>
      </c>
      <c r="E9" s="94">
        <v>1</v>
      </c>
      <c r="F9" s="94">
        <v>1</v>
      </c>
      <c r="G9" s="94">
        <v>1</v>
      </c>
    </row>
    <row r="10" spans="1:25" ht="14.4">
      <c r="A10" s="93" t="s">
        <v>156</v>
      </c>
      <c r="B10" s="93" t="s">
        <v>323</v>
      </c>
      <c r="C10" s="95">
        <v>4.54</v>
      </c>
      <c r="D10" s="94">
        <v>0</v>
      </c>
      <c r="E10" s="94">
        <v>0</v>
      </c>
      <c r="F10" s="94">
        <v>5</v>
      </c>
      <c r="G10" s="94">
        <v>3</v>
      </c>
    </row>
    <row r="11" spans="1:25" ht="14.4">
      <c r="A11" s="93" t="s">
        <v>161</v>
      </c>
      <c r="B11" s="93" t="s">
        <v>322</v>
      </c>
      <c r="C11" s="94">
        <v>0</v>
      </c>
      <c r="D11" s="94">
        <v>42</v>
      </c>
      <c r="E11" s="94">
        <v>3</v>
      </c>
      <c r="F11" s="94">
        <v>2</v>
      </c>
      <c r="G11" s="94">
        <v>0</v>
      </c>
    </row>
    <row r="12" spans="1:25" ht="14.4">
      <c r="A12" s="177" t="s">
        <v>273</v>
      </c>
      <c r="B12" s="127"/>
      <c r="C12" s="127"/>
      <c r="D12" s="127"/>
      <c r="E12" s="127"/>
      <c r="F12" s="127"/>
      <c r="G12" s="127"/>
    </row>
    <row r="13" spans="1:25" ht="14.4">
      <c r="A13" s="93" t="s">
        <v>170</v>
      </c>
      <c r="B13" s="93"/>
      <c r="C13" s="94"/>
      <c r="D13" s="94"/>
      <c r="E13" s="94"/>
      <c r="F13" s="94"/>
      <c r="G13" s="94"/>
    </row>
    <row r="14" spans="1:25" ht="14.4">
      <c r="A14" s="176" t="s">
        <v>274</v>
      </c>
      <c r="B14" s="127"/>
      <c r="C14" s="127"/>
      <c r="D14" s="127"/>
      <c r="E14" s="127"/>
      <c r="F14" s="127"/>
      <c r="G14" s="127"/>
    </row>
    <row r="15" spans="1:25" ht="14.4">
      <c r="A15" s="93" t="s">
        <v>172</v>
      </c>
      <c r="B15" s="93" t="s">
        <v>173</v>
      </c>
      <c r="C15" s="94">
        <v>3</v>
      </c>
      <c r="D15" s="94">
        <v>4</v>
      </c>
      <c r="E15" s="94">
        <v>2</v>
      </c>
      <c r="F15" s="94">
        <v>3</v>
      </c>
      <c r="G15" s="94">
        <v>0</v>
      </c>
    </row>
    <row r="16" spans="1:25" ht="14.4">
      <c r="A16" s="99" t="s">
        <v>183</v>
      </c>
      <c r="B16" s="98" t="s">
        <v>192</v>
      </c>
      <c r="C16" s="94">
        <v>0</v>
      </c>
      <c r="D16" s="94">
        <v>0</v>
      </c>
      <c r="E16" s="94">
        <v>0</v>
      </c>
      <c r="F16" s="94">
        <v>0</v>
      </c>
      <c r="G16" s="94">
        <v>1</v>
      </c>
    </row>
    <row r="17" spans="1:7" ht="14.4">
      <c r="A17" s="99" t="s">
        <v>191</v>
      </c>
      <c r="B17" s="98" t="s">
        <v>192</v>
      </c>
      <c r="C17" s="94">
        <v>0</v>
      </c>
      <c r="D17" s="94">
        <v>0</v>
      </c>
      <c r="E17" s="94">
        <v>1</v>
      </c>
      <c r="F17" s="94">
        <v>1</v>
      </c>
      <c r="G17" s="94">
        <v>0</v>
      </c>
    </row>
    <row r="18" spans="1:7" ht="14.4">
      <c r="A18" s="98" t="s">
        <v>196</v>
      </c>
      <c r="B18" s="98" t="s">
        <v>324</v>
      </c>
      <c r="C18" s="100">
        <v>0</v>
      </c>
      <c r="D18" s="100">
        <v>4</v>
      </c>
      <c r="E18" s="94">
        <v>0</v>
      </c>
      <c r="F18" s="94">
        <v>1</v>
      </c>
      <c r="G18" s="94">
        <v>0</v>
      </c>
    </row>
    <row r="19" spans="1:7" ht="14.4">
      <c r="A19" s="93" t="s">
        <v>201</v>
      </c>
      <c r="B19" s="93" t="s">
        <v>192</v>
      </c>
      <c r="C19" s="94">
        <v>0</v>
      </c>
      <c r="D19" s="94">
        <v>0</v>
      </c>
      <c r="E19" s="94">
        <v>0</v>
      </c>
      <c r="F19" s="94">
        <v>1</v>
      </c>
      <c r="G19" s="94">
        <v>0</v>
      </c>
    </row>
    <row r="20" spans="1:7" ht="14.4">
      <c r="A20" s="93" t="s">
        <v>207</v>
      </c>
      <c r="B20" s="93" t="s">
        <v>192</v>
      </c>
      <c r="C20" s="94">
        <v>0</v>
      </c>
      <c r="D20" s="94">
        <v>9</v>
      </c>
      <c r="E20" s="94">
        <v>0</v>
      </c>
      <c r="F20" s="94">
        <v>3</v>
      </c>
      <c r="G20" s="94">
        <v>0</v>
      </c>
    </row>
    <row r="21" spans="1:7" ht="14.4">
      <c r="A21" s="99" t="s">
        <v>210</v>
      </c>
      <c r="B21" s="98" t="s">
        <v>192</v>
      </c>
      <c r="C21" s="102">
        <v>0</v>
      </c>
      <c r="D21" s="102">
        <v>0</v>
      </c>
      <c r="E21" s="102">
        <v>5</v>
      </c>
      <c r="F21" s="102">
        <v>0</v>
      </c>
      <c r="G21" s="102">
        <v>0</v>
      </c>
    </row>
    <row r="22" spans="1:7" ht="14.4">
      <c r="A22" s="93" t="s">
        <v>277</v>
      </c>
      <c r="B22" s="93" t="s">
        <v>192</v>
      </c>
      <c r="C22" s="94">
        <v>0.2</v>
      </c>
      <c r="D22" s="94">
        <v>10</v>
      </c>
      <c r="E22" s="94">
        <v>2</v>
      </c>
      <c r="F22" s="94">
        <v>0</v>
      </c>
      <c r="G22" s="94">
        <v>0</v>
      </c>
    </row>
    <row r="23" spans="1:7" ht="14.4">
      <c r="A23" s="99" t="s">
        <v>222</v>
      </c>
      <c r="B23" s="98" t="s">
        <v>192</v>
      </c>
      <c r="C23" s="94">
        <v>0</v>
      </c>
      <c r="D23" s="94">
        <v>0</v>
      </c>
      <c r="E23" s="94">
        <v>0</v>
      </c>
      <c r="F23" s="94">
        <v>0</v>
      </c>
      <c r="G23" s="94">
        <v>0</v>
      </c>
    </row>
    <row r="24" spans="1:7" ht="14.4">
      <c r="A24" s="99" t="s">
        <v>227</v>
      </c>
      <c r="B24" s="98" t="s">
        <v>192</v>
      </c>
      <c r="C24" s="94">
        <v>0</v>
      </c>
      <c r="D24" s="94">
        <v>6</v>
      </c>
      <c r="E24" s="94">
        <v>0</v>
      </c>
      <c r="F24" s="94">
        <v>0</v>
      </c>
      <c r="G24" s="94">
        <v>0</v>
      </c>
    </row>
    <row r="25" spans="1:7" ht="14.4">
      <c r="A25" s="93" t="s">
        <v>278</v>
      </c>
      <c r="B25" s="93" t="s">
        <v>192</v>
      </c>
      <c r="C25" s="94">
        <v>0</v>
      </c>
      <c r="D25" s="94">
        <v>0</v>
      </c>
      <c r="E25" s="94">
        <v>0</v>
      </c>
      <c r="F25" s="94">
        <v>1</v>
      </c>
      <c r="G25" s="94">
        <v>0</v>
      </c>
    </row>
    <row r="26" spans="1:7" ht="14.4">
      <c r="A26" s="93" t="s">
        <v>236</v>
      </c>
      <c r="B26" s="93" t="s">
        <v>192</v>
      </c>
      <c r="C26" s="94">
        <v>0</v>
      </c>
      <c r="D26" s="94">
        <v>0</v>
      </c>
      <c r="E26" s="94">
        <v>0</v>
      </c>
      <c r="F26" s="94">
        <v>1</v>
      </c>
      <c r="G26" s="94">
        <v>0</v>
      </c>
    </row>
    <row r="27" spans="1:7" ht="14.4">
      <c r="A27" s="93" t="s">
        <v>239</v>
      </c>
      <c r="B27" s="93" t="s">
        <v>192</v>
      </c>
      <c r="C27" s="94">
        <v>0</v>
      </c>
      <c r="D27" s="94">
        <v>0</v>
      </c>
      <c r="E27" s="94">
        <v>3</v>
      </c>
      <c r="F27" s="94">
        <v>1</v>
      </c>
      <c r="G27" s="94">
        <v>0</v>
      </c>
    </row>
    <row r="28" spans="1:7" ht="14.4">
      <c r="A28" s="99" t="s">
        <v>245</v>
      </c>
      <c r="B28" s="98" t="s">
        <v>192</v>
      </c>
      <c r="C28" s="94">
        <v>0</v>
      </c>
      <c r="D28" s="94">
        <v>0</v>
      </c>
      <c r="E28" s="94">
        <v>0</v>
      </c>
      <c r="F28" s="94">
        <v>0</v>
      </c>
      <c r="G28" s="94">
        <v>0</v>
      </c>
    </row>
    <row r="29" spans="1:7" ht="14.4">
      <c r="A29" s="99" t="s">
        <v>249</v>
      </c>
      <c r="B29" s="98" t="s">
        <v>192</v>
      </c>
      <c r="C29" s="59">
        <v>0</v>
      </c>
      <c r="D29" s="59">
        <v>0</v>
      </c>
      <c r="E29" s="59">
        <v>0</v>
      </c>
      <c r="F29" s="59">
        <v>0</v>
      </c>
      <c r="G29" s="59">
        <v>0</v>
      </c>
    </row>
    <row r="30" spans="1:7" ht="14.4">
      <c r="A30" s="99" t="s">
        <v>252</v>
      </c>
      <c r="B30" s="98" t="s">
        <v>192</v>
      </c>
      <c r="C30" s="59">
        <v>0</v>
      </c>
      <c r="D30" s="59">
        <v>0</v>
      </c>
      <c r="E30" s="59">
        <v>1</v>
      </c>
      <c r="F30" s="59">
        <v>1</v>
      </c>
      <c r="G30" s="59">
        <v>0</v>
      </c>
    </row>
    <row r="31" spans="1:7" ht="14.4">
      <c r="A31" s="93" t="s">
        <v>256</v>
      </c>
      <c r="B31" s="93" t="s">
        <v>192</v>
      </c>
      <c r="C31" s="94">
        <v>0</v>
      </c>
      <c r="D31" s="94">
        <v>2</v>
      </c>
      <c r="E31" s="94">
        <v>0</v>
      </c>
      <c r="F31" s="94">
        <v>1</v>
      </c>
      <c r="G31" s="94">
        <v>0</v>
      </c>
    </row>
    <row r="32" spans="1:7" ht="14.4">
      <c r="A32" s="99" t="s">
        <v>259</v>
      </c>
      <c r="B32" s="98" t="s">
        <v>192</v>
      </c>
      <c r="C32" s="59">
        <v>0</v>
      </c>
      <c r="D32" s="59">
        <v>0</v>
      </c>
      <c r="E32" s="59">
        <v>0</v>
      </c>
      <c r="F32" s="59">
        <v>0</v>
      </c>
      <c r="G32" s="59">
        <v>0</v>
      </c>
    </row>
    <row r="34" spans="1:1" ht="15.75" customHeight="1">
      <c r="A34" s="108" t="s">
        <v>327</v>
      </c>
    </row>
    <row r="35" spans="1:1" ht="15.75" customHeight="1">
      <c r="A35" s="108" t="s">
        <v>333</v>
      </c>
    </row>
    <row r="36" spans="1:1" ht="15.75" customHeight="1">
      <c r="A36" s="108" t="s">
        <v>334</v>
      </c>
    </row>
    <row r="37" spans="1:1" ht="15.75" customHeight="1">
      <c r="A37" s="108" t="s">
        <v>325</v>
      </c>
    </row>
    <row r="38" spans="1:1" ht="15.75" customHeight="1">
      <c r="A38" s="108" t="s">
        <v>335</v>
      </c>
    </row>
    <row r="39" spans="1:1" ht="15.75" customHeight="1"/>
    <row r="40" spans="1:1" ht="15.75" customHeight="1"/>
    <row r="41" spans="1:1" ht="15.75" customHeight="1"/>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sheetData>
  <mergeCells count="4">
    <mergeCell ref="A4:G4"/>
    <mergeCell ref="A12:G12"/>
    <mergeCell ref="A14:G14"/>
    <mergeCell ref="A2:I2"/>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sheetPr>
  <dimension ref="A1:Z996"/>
  <sheetViews>
    <sheetView topLeftCell="A21" workbookViewId="0">
      <selection activeCell="B37" sqref="B37"/>
    </sheetView>
  </sheetViews>
  <sheetFormatPr defaultColWidth="14.44140625" defaultRowHeight="15" customHeight="1"/>
  <cols>
    <col min="1" max="1" width="8.88671875" customWidth="1"/>
    <col min="2" max="2" width="17.44140625" customWidth="1"/>
    <col min="3" max="3" width="9.6640625" customWidth="1"/>
    <col min="4" max="4" width="14" customWidth="1"/>
    <col min="5" max="11" width="10.6640625" customWidth="1"/>
    <col min="12" max="18" width="7.109375" customWidth="1"/>
    <col min="19" max="26" width="8.88671875" customWidth="1"/>
  </cols>
  <sheetData>
    <row r="1" spans="1:26" ht="29.25" customHeight="1">
      <c r="A1" s="125" t="s">
        <v>2</v>
      </c>
      <c r="B1" s="111"/>
      <c r="C1" s="124" t="s">
        <v>4</v>
      </c>
      <c r="D1" s="110"/>
      <c r="E1" s="110"/>
      <c r="F1" s="110"/>
      <c r="G1" s="110"/>
      <c r="H1" s="110"/>
      <c r="I1" s="110"/>
      <c r="J1" s="110"/>
      <c r="K1" s="110"/>
      <c r="L1" s="110"/>
      <c r="M1" s="110"/>
      <c r="N1" s="110"/>
      <c r="O1" s="111"/>
    </row>
    <row r="3" spans="1:26" ht="30.75" customHeight="1">
      <c r="A3" s="134" t="s">
        <v>6</v>
      </c>
      <c r="B3" s="127"/>
      <c r="C3" s="127"/>
      <c r="D3" s="131" t="s">
        <v>7</v>
      </c>
      <c r="E3" s="127"/>
      <c r="F3" s="127"/>
      <c r="G3" s="127"/>
      <c r="H3" s="127"/>
      <c r="I3" s="127"/>
      <c r="J3" s="127"/>
      <c r="K3" s="127"/>
    </row>
    <row r="4" spans="1:26" ht="14.4">
      <c r="B4" s="132" t="s">
        <v>8</v>
      </c>
      <c r="C4" s="133"/>
      <c r="D4" t="s">
        <v>9</v>
      </c>
    </row>
    <row r="5" spans="1:26" ht="48" customHeight="1">
      <c r="A5" s="4"/>
      <c r="B5" s="139" t="s">
        <v>11</v>
      </c>
      <c r="C5" s="140"/>
      <c r="D5" s="8" t="s">
        <v>14</v>
      </c>
      <c r="E5" s="9" t="s">
        <v>16</v>
      </c>
      <c r="F5" s="9" t="s">
        <v>18</v>
      </c>
      <c r="G5" s="9" t="s">
        <v>19</v>
      </c>
      <c r="H5" s="9" t="s">
        <v>20</v>
      </c>
      <c r="I5" s="9" t="s">
        <v>21</v>
      </c>
      <c r="J5" s="9" t="s">
        <v>22</v>
      </c>
      <c r="K5" s="4"/>
      <c r="L5" s="4"/>
      <c r="M5" s="4"/>
      <c r="N5" s="4"/>
      <c r="O5" s="4"/>
      <c r="P5" s="4"/>
      <c r="Q5" s="4"/>
      <c r="R5" s="4"/>
      <c r="S5" s="4"/>
      <c r="T5" s="4"/>
      <c r="U5" s="4"/>
      <c r="V5" s="4"/>
      <c r="W5" s="4"/>
      <c r="X5" s="4"/>
      <c r="Y5" s="4"/>
      <c r="Z5" s="4"/>
    </row>
    <row r="6" spans="1:26" ht="28.5" customHeight="1">
      <c r="B6" s="142" t="s">
        <v>23</v>
      </c>
      <c r="C6" s="143"/>
      <c r="D6" s="12">
        <v>149</v>
      </c>
      <c r="E6" s="13">
        <v>130</v>
      </c>
      <c r="F6" s="13">
        <v>114</v>
      </c>
      <c r="G6" s="13">
        <v>107</v>
      </c>
      <c r="H6" s="13">
        <v>77</v>
      </c>
      <c r="I6" s="13">
        <v>84</v>
      </c>
      <c r="J6" s="13">
        <v>97</v>
      </c>
    </row>
    <row r="7" spans="1:26" ht="14.25" customHeight="1">
      <c r="B7" s="135" t="s">
        <v>29</v>
      </c>
      <c r="C7" s="136"/>
      <c r="D7" s="19">
        <v>96</v>
      </c>
      <c r="E7" s="13">
        <v>75</v>
      </c>
      <c r="F7" s="13">
        <v>69</v>
      </c>
      <c r="G7" s="13">
        <v>68</v>
      </c>
      <c r="H7" s="13">
        <v>69</v>
      </c>
      <c r="I7" s="13">
        <v>66</v>
      </c>
      <c r="J7" s="13">
        <v>67</v>
      </c>
    </row>
    <row r="8" spans="1:26" ht="21.75" customHeight="1">
      <c r="A8" s="137" t="s">
        <v>38</v>
      </c>
      <c r="B8" s="129" t="s">
        <v>43</v>
      </c>
      <c r="C8" s="13" t="s">
        <v>54</v>
      </c>
      <c r="D8" s="19">
        <v>20</v>
      </c>
      <c r="E8" s="13">
        <v>21</v>
      </c>
      <c r="F8" s="13">
        <v>20</v>
      </c>
      <c r="G8" s="13">
        <v>22</v>
      </c>
      <c r="H8" s="13">
        <v>15</v>
      </c>
      <c r="I8" s="13">
        <v>19</v>
      </c>
      <c r="J8" s="13">
        <v>21</v>
      </c>
    </row>
    <row r="9" spans="1:26" ht="22.5" customHeight="1">
      <c r="A9" s="138"/>
      <c r="B9" s="130"/>
      <c r="C9" s="13" t="s">
        <v>61</v>
      </c>
      <c r="D9" s="19">
        <v>5</v>
      </c>
      <c r="E9" s="13">
        <v>5</v>
      </c>
      <c r="F9" s="13">
        <v>6</v>
      </c>
      <c r="G9" s="13">
        <v>5</v>
      </c>
      <c r="H9" s="13">
        <v>5</v>
      </c>
      <c r="I9" s="13">
        <v>4</v>
      </c>
      <c r="J9" s="13">
        <v>1</v>
      </c>
    </row>
    <row r="10" spans="1:26" ht="14.25" customHeight="1">
      <c r="B10" s="129" t="s">
        <v>62</v>
      </c>
      <c r="C10" s="13" t="s">
        <v>54</v>
      </c>
      <c r="D10" s="19">
        <v>44</v>
      </c>
      <c r="E10" s="13">
        <v>45</v>
      </c>
      <c r="F10" s="13">
        <v>43</v>
      </c>
      <c r="G10" s="13">
        <v>48</v>
      </c>
      <c r="H10" s="13">
        <v>46</v>
      </c>
      <c r="I10" s="13">
        <v>42</v>
      </c>
      <c r="J10" s="13">
        <v>45</v>
      </c>
    </row>
    <row r="11" spans="1:26" ht="14.4">
      <c r="B11" s="130"/>
      <c r="C11" s="13" t="s">
        <v>61</v>
      </c>
      <c r="D11" s="19">
        <v>16</v>
      </c>
      <c r="E11" s="13">
        <v>20</v>
      </c>
      <c r="F11" s="13">
        <v>18</v>
      </c>
      <c r="G11" s="13">
        <v>22</v>
      </c>
      <c r="H11" s="13">
        <v>22</v>
      </c>
      <c r="I11" s="13">
        <v>15</v>
      </c>
      <c r="J11" s="13">
        <v>10</v>
      </c>
    </row>
    <row r="12" spans="1:26" ht="14.4">
      <c r="B12" s="24"/>
      <c r="C12" s="23"/>
      <c r="D12" s="23"/>
      <c r="E12" s="23"/>
      <c r="F12" s="23"/>
      <c r="G12" s="23"/>
      <c r="H12" s="23"/>
      <c r="I12" s="23"/>
      <c r="J12" s="23"/>
      <c r="K12" s="23"/>
      <c r="L12" s="23"/>
    </row>
    <row r="13" spans="1:26" ht="14.4">
      <c r="B13" s="24"/>
      <c r="C13" s="23"/>
      <c r="D13" s="23"/>
      <c r="E13" s="23"/>
      <c r="F13" s="23"/>
      <c r="G13" s="23"/>
      <c r="H13" s="23"/>
      <c r="I13" s="23"/>
      <c r="J13" s="23"/>
      <c r="K13" s="23"/>
      <c r="L13" s="23"/>
    </row>
    <row r="14" spans="1:26" ht="27.75" customHeight="1">
      <c r="A14" s="128" t="s">
        <v>63</v>
      </c>
      <c r="B14" s="127"/>
      <c r="C14" s="127"/>
      <c r="D14" s="126" t="s">
        <v>64</v>
      </c>
      <c r="E14" s="127"/>
      <c r="F14" s="127"/>
      <c r="G14" s="127"/>
      <c r="H14" s="127"/>
      <c r="I14" s="127"/>
      <c r="J14" s="127"/>
      <c r="K14" s="127"/>
      <c r="L14" s="29"/>
      <c r="M14" s="29"/>
      <c r="N14" s="29"/>
      <c r="O14" s="29"/>
      <c r="P14" s="29"/>
      <c r="Q14" s="29"/>
      <c r="R14" s="29"/>
    </row>
    <row r="15" spans="1:26" ht="37.5" customHeight="1">
      <c r="A15" s="26"/>
      <c r="B15" s="139" t="s">
        <v>11</v>
      </c>
      <c r="C15" s="140"/>
      <c r="D15" s="8" t="s">
        <v>14</v>
      </c>
      <c r="E15" s="9" t="s">
        <v>16</v>
      </c>
      <c r="F15" s="9" t="s">
        <v>18</v>
      </c>
      <c r="G15" s="9" t="s">
        <v>19</v>
      </c>
      <c r="H15" s="9" t="s">
        <v>20</v>
      </c>
      <c r="I15" s="9" t="s">
        <v>21</v>
      </c>
      <c r="J15" s="9" t="s">
        <v>22</v>
      </c>
      <c r="K15" s="29"/>
      <c r="L15" s="29"/>
      <c r="M15" s="29"/>
      <c r="N15" s="29"/>
      <c r="O15" s="29"/>
      <c r="P15" s="29"/>
      <c r="Q15" s="29"/>
    </row>
    <row r="16" spans="1:26" ht="23.25" customHeight="1">
      <c r="A16" s="26"/>
      <c r="B16" s="144" t="s">
        <v>43</v>
      </c>
      <c r="C16" s="13"/>
      <c r="D16" s="31">
        <v>25</v>
      </c>
      <c r="E16" s="32">
        <v>26</v>
      </c>
      <c r="F16" s="33">
        <v>26</v>
      </c>
      <c r="G16" s="34">
        <v>27</v>
      </c>
      <c r="H16" s="35">
        <v>20</v>
      </c>
      <c r="I16" s="36">
        <v>23</v>
      </c>
      <c r="J16" s="37">
        <v>22</v>
      </c>
    </row>
    <row r="17" spans="1:26" ht="21" customHeight="1">
      <c r="A17" s="26"/>
      <c r="B17" s="130"/>
      <c r="C17" s="13"/>
      <c r="D17" s="31"/>
      <c r="E17" s="32"/>
      <c r="F17" s="33"/>
      <c r="G17" s="34"/>
      <c r="H17" s="35"/>
      <c r="I17" s="36"/>
      <c r="J17" s="37"/>
    </row>
    <row r="18" spans="1:26" ht="14.4">
      <c r="A18" s="146"/>
      <c r="B18" s="144" t="s">
        <v>67</v>
      </c>
      <c r="C18" s="13"/>
      <c r="D18" s="39"/>
      <c r="E18" s="40">
        <v>0.48</v>
      </c>
      <c r="F18" s="41">
        <v>0.46200000000000002</v>
      </c>
      <c r="G18" s="42">
        <v>0.38500000000000001</v>
      </c>
      <c r="H18" s="43">
        <v>0.44400000000000001</v>
      </c>
      <c r="I18" s="44">
        <v>0.65</v>
      </c>
      <c r="J18" s="45">
        <v>0.60099999999999998</v>
      </c>
    </row>
    <row r="19" spans="1:26" ht="14.4">
      <c r="A19" s="127"/>
      <c r="B19" s="130"/>
      <c r="C19" s="13"/>
      <c r="D19" s="39"/>
      <c r="E19" s="31"/>
      <c r="F19" s="32"/>
      <c r="G19" s="33"/>
      <c r="H19" s="34"/>
      <c r="I19" s="35"/>
      <c r="J19" s="36"/>
    </row>
    <row r="20" spans="1:26" ht="14.4">
      <c r="A20" s="127"/>
      <c r="B20" s="141" t="s">
        <v>68</v>
      </c>
      <c r="C20" s="13"/>
      <c r="D20" s="39"/>
      <c r="E20" s="46"/>
      <c r="F20" s="40">
        <v>0.56000000000000005</v>
      </c>
      <c r="G20" s="41">
        <v>0.65400000000000003</v>
      </c>
      <c r="H20" s="42">
        <v>0.57699999999999996</v>
      </c>
      <c r="I20" s="43">
        <v>0.66700000000000004</v>
      </c>
      <c r="J20" s="44">
        <v>0.75</v>
      </c>
    </row>
    <row r="21" spans="1:26" ht="15.75" customHeight="1">
      <c r="A21" s="127"/>
      <c r="B21" s="130"/>
      <c r="C21" s="13"/>
      <c r="D21" s="39"/>
      <c r="E21" s="46"/>
      <c r="F21" s="31"/>
      <c r="G21" s="32"/>
      <c r="H21" s="33"/>
      <c r="I21" s="34"/>
      <c r="J21" s="35"/>
    </row>
    <row r="22" spans="1:26" ht="15.75" customHeight="1">
      <c r="A22" s="127"/>
      <c r="B22" s="141" t="s">
        <v>69</v>
      </c>
      <c r="C22" s="13"/>
      <c r="D22" s="39"/>
      <c r="E22" s="46"/>
      <c r="F22" s="46"/>
      <c r="G22" s="40">
        <v>0.64</v>
      </c>
      <c r="H22" s="41">
        <v>0.73099999999999998</v>
      </c>
      <c r="I22" s="42">
        <v>0.69199999999999995</v>
      </c>
      <c r="J22" s="43">
        <v>0.70299999999999996</v>
      </c>
    </row>
    <row r="23" spans="1:26" ht="15.75" customHeight="1">
      <c r="A23" s="127"/>
      <c r="B23" s="130"/>
      <c r="C23" s="13"/>
      <c r="D23" s="39"/>
      <c r="E23" s="46"/>
      <c r="F23" s="46"/>
      <c r="G23" s="31"/>
      <c r="H23" s="32"/>
      <c r="I23" s="33"/>
      <c r="J23" s="34"/>
      <c r="K23" s="48"/>
      <c r="L23" s="48"/>
      <c r="M23" s="48"/>
      <c r="N23" s="48"/>
      <c r="O23" s="48"/>
      <c r="P23" s="48"/>
      <c r="Q23" s="48"/>
    </row>
    <row r="24" spans="1:26" ht="15" customHeight="1">
      <c r="A24" s="38"/>
      <c r="B24" s="38"/>
      <c r="C24" s="23"/>
      <c r="D24" s="38"/>
      <c r="E24" s="38"/>
      <c r="F24" s="38"/>
      <c r="G24" s="38"/>
      <c r="H24" s="38"/>
      <c r="I24" s="38"/>
      <c r="J24" s="38"/>
      <c r="K24" s="48"/>
      <c r="L24" s="48"/>
      <c r="M24" s="48"/>
      <c r="N24" s="48"/>
      <c r="O24" s="48"/>
      <c r="P24" s="48"/>
      <c r="Q24" s="48"/>
      <c r="R24" s="23"/>
      <c r="S24" s="23"/>
      <c r="T24" s="23"/>
      <c r="U24" s="23"/>
      <c r="V24" s="23"/>
      <c r="W24" s="23"/>
      <c r="X24" s="23"/>
      <c r="Y24" s="23"/>
      <c r="Z24" s="23"/>
    </row>
    <row r="25" spans="1:26" ht="15.75" customHeight="1">
      <c r="A25" s="38"/>
      <c r="B25" s="38"/>
      <c r="C25" s="23"/>
      <c r="D25" s="38"/>
      <c r="E25" s="38"/>
      <c r="F25" s="38"/>
      <c r="G25" s="38"/>
      <c r="H25" s="38"/>
      <c r="I25" s="38"/>
      <c r="J25" s="38"/>
      <c r="K25" s="48"/>
      <c r="L25" s="48"/>
      <c r="M25" s="48"/>
      <c r="N25" s="48"/>
      <c r="O25" s="48"/>
      <c r="P25" s="48"/>
      <c r="Q25" s="48"/>
      <c r="R25" s="23"/>
      <c r="S25" s="23"/>
      <c r="T25" s="23"/>
      <c r="U25" s="23"/>
      <c r="V25" s="23"/>
      <c r="W25" s="23"/>
      <c r="X25" s="23"/>
      <c r="Y25" s="23"/>
      <c r="Z25" s="23"/>
    </row>
    <row r="26" spans="1:26" ht="36.75" customHeight="1">
      <c r="A26" s="128" t="s">
        <v>73</v>
      </c>
      <c r="B26" s="127"/>
      <c r="C26" s="127"/>
      <c r="D26" s="126" t="s">
        <v>75</v>
      </c>
      <c r="E26" s="127"/>
      <c r="F26" s="127"/>
      <c r="G26" s="127"/>
      <c r="H26" s="127"/>
      <c r="I26" s="127"/>
      <c r="J26" s="127"/>
      <c r="K26" s="127"/>
    </row>
    <row r="27" spans="1:26" ht="27.75" customHeight="1">
      <c r="A27" s="50"/>
      <c r="B27" s="139" t="s">
        <v>76</v>
      </c>
      <c r="C27" s="140"/>
      <c r="D27" s="8" t="s">
        <v>14</v>
      </c>
      <c r="E27" s="9" t="s">
        <v>16</v>
      </c>
      <c r="F27" s="9" t="s">
        <v>18</v>
      </c>
      <c r="G27" s="9" t="s">
        <v>19</v>
      </c>
      <c r="H27" s="9" t="s">
        <v>20</v>
      </c>
      <c r="I27" s="9" t="s">
        <v>21</v>
      </c>
      <c r="J27" s="9" t="s">
        <v>22</v>
      </c>
      <c r="K27" s="52"/>
    </row>
    <row r="28" spans="1:26" ht="15.75" customHeight="1">
      <c r="B28" s="141" t="s">
        <v>78</v>
      </c>
      <c r="C28" s="53" t="s">
        <v>79</v>
      </c>
      <c r="D28" s="54">
        <v>0.95</v>
      </c>
      <c r="E28" s="56">
        <v>0.85699999999999998</v>
      </c>
      <c r="F28" s="57">
        <v>1</v>
      </c>
      <c r="G28" s="58">
        <v>0.90900000000000003</v>
      </c>
      <c r="H28" s="58">
        <v>0.93300000000000005</v>
      </c>
      <c r="I28" s="58">
        <v>0.94699999999999995</v>
      </c>
      <c r="J28" s="58">
        <v>0.90500000000000003</v>
      </c>
      <c r="K28" s="59" t="s">
        <v>60</v>
      </c>
    </row>
    <row r="29" spans="1:26" ht="15.75" customHeight="1">
      <c r="B29" s="130"/>
      <c r="C29" s="53" t="s">
        <v>61</v>
      </c>
      <c r="D29" s="57">
        <v>0.8</v>
      </c>
      <c r="E29" s="58">
        <v>0.6</v>
      </c>
      <c r="F29" s="58">
        <v>0.66700000000000004</v>
      </c>
      <c r="G29" s="58">
        <v>1</v>
      </c>
      <c r="H29" s="57">
        <v>1</v>
      </c>
      <c r="I29" s="58">
        <v>0.75</v>
      </c>
      <c r="J29" s="57">
        <v>1</v>
      </c>
      <c r="K29" s="59" t="s">
        <v>60</v>
      </c>
    </row>
    <row r="30" spans="1:26" ht="15.75" customHeight="1">
      <c r="A30" s="23"/>
      <c r="B30" s="38"/>
      <c r="C30" s="23"/>
      <c r="D30" s="38"/>
      <c r="E30" s="38"/>
      <c r="F30" s="38"/>
      <c r="G30" s="38"/>
      <c r="H30" s="38"/>
      <c r="I30" s="38"/>
      <c r="J30" s="38"/>
      <c r="K30" s="23"/>
      <c r="L30" s="23"/>
      <c r="M30" s="23"/>
      <c r="N30" s="23"/>
      <c r="O30" s="23"/>
      <c r="P30" s="23"/>
      <c r="Q30" s="23"/>
      <c r="R30" s="23"/>
      <c r="S30" s="23"/>
      <c r="T30" s="23"/>
      <c r="U30" s="23"/>
      <c r="V30" s="23"/>
      <c r="W30" s="23"/>
      <c r="X30" s="23"/>
      <c r="Y30" s="23"/>
      <c r="Z30" s="23"/>
    </row>
    <row r="31" spans="1:26" ht="15.75" customHeight="1">
      <c r="A31" s="146"/>
      <c r="B31" s="127"/>
      <c r="C31" s="127"/>
    </row>
    <row r="32" spans="1:26" ht="33.75" customHeight="1">
      <c r="A32" s="145" t="s">
        <v>84</v>
      </c>
      <c r="B32" s="127"/>
      <c r="C32" s="147"/>
      <c r="D32" s="8" t="s">
        <v>14</v>
      </c>
      <c r="E32" s="9" t="s">
        <v>16</v>
      </c>
      <c r="F32" s="9" t="s">
        <v>18</v>
      </c>
      <c r="G32" s="9" t="s">
        <v>19</v>
      </c>
      <c r="H32" s="9" t="s">
        <v>20</v>
      </c>
      <c r="I32" s="9" t="s">
        <v>21</v>
      </c>
      <c r="J32" s="9" t="s">
        <v>22</v>
      </c>
      <c r="K32" s="23"/>
    </row>
    <row r="33" spans="1:12" ht="15.75" customHeight="1">
      <c r="A33" s="23"/>
      <c r="B33" s="145"/>
      <c r="C33" s="127"/>
      <c r="D33" s="60">
        <v>15</v>
      </c>
      <c r="E33" s="10">
        <v>29</v>
      </c>
      <c r="F33" s="10">
        <v>17</v>
      </c>
      <c r="G33" s="10">
        <v>20</v>
      </c>
      <c r="H33" s="10">
        <v>25</v>
      </c>
      <c r="I33" s="10">
        <v>27</v>
      </c>
      <c r="J33" s="61">
        <v>25</v>
      </c>
      <c r="K33" s="23"/>
    </row>
    <row r="34" spans="1:12" ht="15.75" customHeight="1">
      <c r="A34" s="23"/>
      <c r="B34" s="23"/>
      <c r="C34" s="23"/>
      <c r="D34" s="23"/>
      <c r="E34" s="23"/>
      <c r="F34" s="23"/>
      <c r="G34" s="23"/>
      <c r="H34" s="23"/>
      <c r="I34" s="23"/>
      <c r="J34" s="23"/>
      <c r="K34" s="23"/>
      <c r="L34" s="23"/>
    </row>
    <row r="35" spans="1:12" ht="15.75" customHeight="1">
      <c r="A35" t="s">
        <v>337</v>
      </c>
    </row>
    <row r="36" spans="1:12" ht="15.75" customHeight="1"/>
    <row r="37" spans="1:12" ht="15.75" customHeight="1"/>
    <row r="38" spans="1:12" ht="15.75" customHeight="1"/>
    <row r="39" spans="1:12" ht="15.75" customHeight="1"/>
    <row r="40" spans="1:12" ht="15.75" customHeight="1"/>
    <row r="41" spans="1:12" ht="15.75" customHeight="1"/>
    <row r="42" spans="1:12" ht="15.75" customHeight="1"/>
    <row r="43" spans="1:12" ht="15.75" customHeight="1"/>
    <row r="44" spans="1:12" ht="15.75" customHeight="1"/>
    <row r="45" spans="1:12" ht="15.75" customHeight="1"/>
    <row r="46" spans="1:12" ht="15.75" customHeight="1"/>
    <row r="47" spans="1:12" ht="15.75" customHeight="1"/>
    <row r="48" spans="1: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6">
    <mergeCell ref="B33:C33"/>
    <mergeCell ref="D26:K26"/>
    <mergeCell ref="A26:C26"/>
    <mergeCell ref="B18:B19"/>
    <mergeCell ref="A31:C31"/>
    <mergeCell ref="B22:B23"/>
    <mergeCell ref="A18:A23"/>
    <mergeCell ref="B27:C27"/>
    <mergeCell ref="A32:C32"/>
    <mergeCell ref="B15:C15"/>
    <mergeCell ref="B20:B21"/>
    <mergeCell ref="B28:B29"/>
    <mergeCell ref="B5:C5"/>
    <mergeCell ref="B6:C6"/>
    <mergeCell ref="B16:B17"/>
    <mergeCell ref="C1:O1"/>
    <mergeCell ref="A1:B1"/>
    <mergeCell ref="D14:K14"/>
    <mergeCell ref="A14:C14"/>
    <mergeCell ref="B8:B9"/>
    <mergeCell ref="B10:B11"/>
    <mergeCell ref="D3:K3"/>
    <mergeCell ref="B4:C4"/>
    <mergeCell ref="A3:C3"/>
    <mergeCell ref="B7:C7"/>
    <mergeCell ref="A8:A9"/>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sheetPr>
  <dimension ref="A1:Z988"/>
  <sheetViews>
    <sheetView workbookViewId="0">
      <selection activeCell="D19" sqref="D19"/>
    </sheetView>
  </sheetViews>
  <sheetFormatPr defaultColWidth="14.44140625" defaultRowHeight="15" customHeight="1"/>
  <cols>
    <col min="1" max="1" width="48.109375" customWidth="1"/>
    <col min="2" max="2" width="13.88671875" customWidth="1"/>
    <col min="3" max="9" width="8.88671875" customWidth="1"/>
    <col min="10" max="10" width="15" customWidth="1"/>
    <col min="11" max="26" width="8.88671875" customWidth="1"/>
  </cols>
  <sheetData>
    <row r="1" spans="1:26" ht="45.75" customHeight="1">
      <c r="A1" s="1" t="s">
        <v>1</v>
      </c>
      <c r="B1" s="131" t="s">
        <v>3</v>
      </c>
      <c r="C1" s="127"/>
      <c r="D1" s="127"/>
      <c r="E1" s="127"/>
      <c r="F1" s="127"/>
      <c r="G1" s="127"/>
      <c r="H1" s="127"/>
      <c r="I1" s="127"/>
      <c r="J1" s="127"/>
    </row>
    <row r="3" spans="1:26" ht="30" customHeight="1">
      <c r="A3" s="150" t="s">
        <v>5</v>
      </c>
      <c r="B3" s="151"/>
      <c r="C3" s="2">
        <v>2014</v>
      </c>
      <c r="D3" s="2">
        <v>2015</v>
      </c>
      <c r="E3" s="2">
        <v>2016</v>
      </c>
      <c r="F3" s="2">
        <v>2017</v>
      </c>
      <c r="G3" s="2">
        <v>2018</v>
      </c>
      <c r="H3" s="4"/>
      <c r="I3" s="4"/>
      <c r="J3" s="4"/>
      <c r="K3" s="4"/>
      <c r="L3" s="4"/>
      <c r="M3" s="4"/>
      <c r="N3" s="4"/>
      <c r="O3" s="4"/>
      <c r="P3" s="4"/>
      <c r="Q3" s="4"/>
      <c r="R3" s="4"/>
      <c r="S3" s="4"/>
      <c r="T3" s="4"/>
      <c r="U3" s="4"/>
      <c r="V3" s="4"/>
      <c r="W3" s="4"/>
      <c r="X3" s="4"/>
      <c r="Y3" s="4"/>
      <c r="Z3" s="4"/>
    </row>
    <row r="4" spans="1:26" ht="14.4">
      <c r="A4" s="152" t="s">
        <v>12</v>
      </c>
      <c r="B4" s="5" t="s">
        <v>13</v>
      </c>
      <c r="C4" s="6">
        <v>10</v>
      </c>
      <c r="D4" s="6">
        <v>8</v>
      </c>
      <c r="E4" s="6">
        <v>8</v>
      </c>
      <c r="F4" s="6">
        <v>8</v>
      </c>
      <c r="G4" s="7">
        <v>6</v>
      </c>
    </row>
    <row r="5" spans="1:26" ht="14.4">
      <c r="A5" s="149"/>
      <c r="B5" s="10" t="s">
        <v>17</v>
      </c>
      <c r="C5" s="11">
        <f t="shared" ref="C5:G5" si="0">C4/C12</f>
        <v>0.83333333333333337</v>
      </c>
      <c r="D5" s="11">
        <f t="shared" si="0"/>
        <v>0.5714285714285714</v>
      </c>
      <c r="E5" s="11">
        <f t="shared" si="0"/>
        <v>1</v>
      </c>
      <c r="F5" s="11">
        <f t="shared" si="0"/>
        <v>1</v>
      </c>
      <c r="G5" s="11">
        <f t="shared" si="0"/>
        <v>0.8571428571428571</v>
      </c>
    </row>
    <row r="6" spans="1:26" ht="14.4">
      <c r="A6" s="152" t="s">
        <v>25</v>
      </c>
      <c r="B6" s="5" t="s">
        <v>13</v>
      </c>
      <c r="C6" s="6"/>
      <c r="D6" s="6">
        <v>1</v>
      </c>
      <c r="E6" s="14"/>
      <c r="F6" s="14"/>
      <c r="G6" s="15"/>
    </row>
    <row r="7" spans="1:26" ht="14.4">
      <c r="A7" s="149"/>
      <c r="B7" s="10" t="s">
        <v>17</v>
      </c>
      <c r="C7" s="17"/>
      <c r="D7" s="20">
        <f>D6/D12</f>
        <v>7.1428571428571425E-2</v>
      </c>
      <c r="E7" s="21"/>
      <c r="F7" s="21"/>
      <c r="G7" s="22"/>
    </row>
    <row r="8" spans="1:26" ht="14.4">
      <c r="A8" s="152" t="s">
        <v>59</v>
      </c>
      <c r="B8" s="5" t="s">
        <v>13</v>
      </c>
      <c r="C8" s="6">
        <v>2</v>
      </c>
      <c r="D8" s="6">
        <v>5</v>
      </c>
      <c r="E8" s="6" t="s">
        <v>60</v>
      </c>
      <c r="F8" s="14"/>
      <c r="G8" s="7">
        <v>1</v>
      </c>
      <c r="J8" s="23"/>
    </row>
    <row r="9" spans="1:26" ht="14.4">
      <c r="A9" s="149"/>
      <c r="B9" s="10" t="s">
        <v>17</v>
      </c>
      <c r="C9" s="17">
        <f t="shared" ref="C9:D9" si="1">C8/C12</f>
        <v>0.16666666666666666</v>
      </c>
      <c r="D9" s="20">
        <f t="shared" si="1"/>
        <v>0.35714285714285715</v>
      </c>
      <c r="E9" s="25" t="s">
        <v>60</v>
      </c>
      <c r="F9" s="21"/>
      <c r="G9" s="27">
        <f>G8/G12</f>
        <v>0.14285714285714285</v>
      </c>
    </row>
    <row r="10" spans="1:26" ht="14.4">
      <c r="A10" s="152" t="s">
        <v>65</v>
      </c>
      <c r="B10" s="5" t="s">
        <v>13</v>
      </c>
      <c r="C10" s="6"/>
      <c r="D10" s="6"/>
      <c r="E10" s="6"/>
      <c r="F10" s="6"/>
      <c r="G10" s="28"/>
    </row>
    <row r="11" spans="1:26" ht="14.4">
      <c r="A11" s="149"/>
      <c r="B11" s="10" t="s">
        <v>17</v>
      </c>
      <c r="C11" s="25"/>
      <c r="D11" s="17"/>
      <c r="E11" s="17"/>
      <c r="F11" s="17"/>
      <c r="G11" s="30"/>
    </row>
    <row r="12" spans="1:26" ht="14.4">
      <c r="A12" s="148" t="s">
        <v>66</v>
      </c>
      <c r="B12" s="5" t="s">
        <v>13</v>
      </c>
      <c r="C12" s="6">
        <v>12</v>
      </c>
      <c r="D12" s="6">
        <v>14</v>
      </c>
      <c r="E12" s="6">
        <v>8</v>
      </c>
      <c r="F12" s="6">
        <v>8</v>
      </c>
      <c r="G12" s="7">
        <v>7</v>
      </c>
    </row>
    <row r="13" spans="1:26" ht="14.4">
      <c r="A13" s="149"/>
      <c r="B13" s="10" t="s">
        <v>17</v>
      </c>
      <c r="C13" s="17">
        <v>1</v>
      </c>
      <c r="D13" s="17">
        <v>1</v>
      </c>
      <c r="E13" s="17">
        <v>1</v>
      </c>
      <c r="F13" s="17">
        <v>1</v>
      </c>
      <c r="G13" s="17">
        <v>1</v>
      </c>
    </row>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7">
    <mergeCell ref="B1:J1"/>
    <mergeCell ref="A12:A13"/>
    <mergeCell ref="A3:B3"/>
    <mergeCell ref="A4:A5"/>
    <mergeCell ref="A6:A7"/>
    <mergeCell ref="A8:A9"/>
    <mergeCell ref="A10:A1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sheetPr>
  <dimension ref="A1:Z1000"/>
  <sheetViews>
    <sheetView workbookViewId="0">
      <selection activeCell="H14" sqref="H14"/>
    </sheetView>
  </sheetViews>
  <sheetFormatPr defaultColWidth="14.44140625" defaultRowHeight="15" customHeight="1"/>
  <cols>
    <col min="1" max="1" width="26.88671875" customWidth="1"/>
    <col min="2" max="26" width="8.88671875" customWidth="1"/>
  </cols>
  <sheetData>
    <row r="1" spans="1:26" ht="32.25" customHeight="1">
      <c r="A1" s="1" t="s">
        <v>70</v>
      </c>
      <c r="B1" s="131" t="s">
        <v>71</v>
      </c>
      <c r="C1" s="127"/>
      <c r="D1" s="127"/>
      <c r="E1" s="127"/>
      <c r="F1" s="127"/>
      <c r="G1" s="127"/>
      <c r="H1" s="127"/>
      <c r="I1" s="127"/>
      <c r="J1" s="127"/>
    </row>
    <row r="2" spans="1:26" ht="12" customHeight="1">
      <c r="A2" s="1"/>
      <c r="B2" s="47"/>
      <c r="C2" s="47"/>
      <c r="D2" s="47"/>
      <c r="E2" s="47"/>
      <c r="F2" s="47"/>
      <c r="G2" s="47"/>
      <c r="H2" s="47"/>
      <c r="I2" s="47"/>
      <c r="J2" s="47"/>
    </row>
    <row r="3" spans="1:26" ht="14.4">
      <c r="A3" s="153" t="s">
        <v>72</v>
      </c>
      <c r="B3" s="127"/>
      <c r="C3" s="127"/>
      <c r="D3" s="127"/>
      <c r="E3" s="127"/>
      <c r="F3" s="127"/>
      <c r="G3" s="127"/>
      <c r="H3" s="127"/>
    </row>
    <row r="4" spans="1:26" ht="33" customHeight="1">
      <c r="A4" s="49" t="s">
        <v>74</v>
      </c>
      <c r="B4" s="51">
        <v>2012</v>
      </c>
      <c r="C4" s="51">
        <v>2013</v>
      </c>
      <c r="D4" s="51">
        <v>2014</v>
      </c>
      <c r="E4" s="51">
        <v>2015</v>
      </c>
      <c r="F4" s="51">
        <v>2016</v>
      </c>
      <c r="G4" s="4"/>
      <c r="H4" s="4"/>
      <c r="I4" s="4"/>
      <c r="J4" s="4"/>
      <c r="K4" s="4"/>
      <c r="L4" s="4"/>
      <c r="M4" s="4"/>
      <c r="N4" s="4"/>
      <c r="O4" s="4"/>
      <c r="P4" s="4"/>
      <c r="Q4" s="4"/>
      <c r="R4" s="4"/>
      <c r="S4" s="4"/>
      <c r="T4" s="4"/>
      <c r="U4" s="4"/>
      <c r="V4" s="4"/>
      <c r="W4" s="4"/>
      <c r="X4" s="4"/>
      <c r="Y4" s="4"/>
      <c r="Z4" s="4"/>
    </row>
    <row r="5" spans="1:26" ht="14.4">
      <c r="A5" s="13" t="s">
        <v>77</v>
      </c>
      <c r="B5" s="53">
        <v>3</v>
      </c>
      <c r="C5" s="53">
        <v>2</v>
      </c>
      <c r="D5" s="53">
        <v>2</v>
      </c>
      <c r="E5" s="53">
        <v>1</v>
      </c>
      <c r="F5" s="53">
        <v>1</v>
      </c>
    </row>
    <row r="6" spans="1:26" ht="14.4">
      <c r="A6" s="13" t="s">
        <v>80</v>
      </c>
      <c r="B6" s="55">
        <v>1</v>
      </c>
      <c r="C6" s="55">
        <v>1</v>
      </c>
      <c r="D6" s="55">
        <v>1</v>
      </c>
      <c r="E6" s="55">
        <v>0</v>
      </c>
      <c r="F6" s="55">
        <v>1</v>
      </c>
    </row>
    <row r="9" spans="1:26" ht="14.4">
      <c r="A9" s="154" t="s">
        <v>81</v>
      </c>
      <c r="B9" s="127"/>
      <c r="C9" s="127"/>
      <c r="D9" s="127"/>
      <c r="E9" s="127"/>
      <c r="F9" s="127"/>
      <c r="G9" s="127"/>
      <c r="H9" s="127"/>
    </row>
    <row r="10" spans="1:26" ht="28.8">
      <c r="A10" s="49" t="s">
        <v>74</v>
      </c>
      <c r="B10" s="49" t="s">
        <v>82</v>
      </c>
      <c r="C10" s="49" t="s">
        <v>82</v>
      </c>
      <c r="D10" s="49" t="s">
        <v>82</v>
      </c>
      <c r="E10" s="49" t="s">
        <v>82</v>
      </c>
      <c r="F10" s="49" t="s">
        <v>82</v>
      </c>
    </row>
    <row r="11" spans="1:26" ht="14.4">
      <c r="A11" s="13" t="s">
        <v>77</v>
      </c>
      <c r="B11" s="105" t="s">
        <v>83</v>
      </c>
      <c r="C11" s="105" t="s">
        <v>83</v>
      </c>
      <c r="D11" s="105" t="s">
        <v>83</v>
      </c>
      <c r="E11" s="105" t="s">
        <v>83</v>
      </c>
      <c r="F11" s="106" t="s">
        <v>83</v>
      </c>
    </row>
    <row r="12" spans="1:26" ht="14.4">
      <c r="A12" s="13" t="s">
        <v>80</v>
      </c>
      <c r="B12" s="105" t="s">
        <v>83</v>
      </c>
      <c r="C12" s="105" t="s">
        <v>83</v>
      </c>
      <c r="D12" s="105" t="s">
        <v>83</v>
      </c>
      <c r="E12" s="105" t="s">
        <v>83</v>
      </c>
      <c r="F12" s="105" t="s">
        <v>83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3:H3"/>
    <mergeCell ref="B1:J1"/>
    <mergeCell ref="A9:H9"/>
  </mergeCell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sheetPr>
  <dimension ref="A1:I1000"/>
  <sheetViews>
    <sheetView workbookViewId="0">
      <selection activeCell="G23" sqref="G23"/>
    </sheetView>
  </sheetViews>
  <sheetFormatPr defaultColWidth="14.44140625" defaultRowHeight="15" customHeight="1"/>
  <cols>
    <col min="1" max="1" width="8.88671875" customWidth="1"/>
    <col min="2" max="2" width="44.88671875" customWidth="1"/>
    <col min="3" max="26" width="8.88671875" customWidth="1"/>
  </cols>
  <sheetData>
    <row r="1" spans="1:9" ht="47.25" customHeight="1">
      <c r="A1" s="134" t="s">
        <v>85</v>
      </c>
      <c r="B1" s="127"/>
      <c r="C1" s="158" t="s">
        <v>86</v>
      </c>
      <c r="D1" s="127"/>
      <c r="E1" s="127"/>
      <c r="F1" s="127"/>
      <c r="G1" s="127"/>
      <c r="H1" s="127"/>
      <c r="I1" s="127"/>
    </row>
    <row r="3" spans="1:9" ht="14.4">
      <c r="B3" s="160" t="s">
        <v>87</v>
      </c>
      <c r="C3" s="159" t="s">
        <v>88</v>
      </c>
      <c r="D3" s="116"/>
      <c r="E3" s="116"/>
      <c r="F3" s="116"/>
      <c r="G3" s="136"/>
    </row>
    <row r="4" spans="1:9" ht="14.4">
      <c r="B4" s="127"/>
      <c r="C4" s="159" t="s">
        <v>54</v>
      </c>
      <c r="D4" s="136"/>
      <c r="E4" s="159" t="s">
        <v>61</v>
      </c>
      <c r="F4" s="136"/>
      <c r="G4" s="162" t="s">
        <v>66</v>
      </c>
    </row>
    <row r="5" spans="1:9" ht="14.4">
      <c r="B5" s="127"/>
      <c r="C5" s="62" t="s">
        <v>89</v>
      </c>
      <c r="D5" s="62" t="s">
        <v>91</v>
      </c>
      <c r="E5" s="62" t="s">
        <v>89</v>
      </c>
      <c r="F5" s="62" t="s">
        <v>91</v>
      </c>
      <c r="G5" s="130"/>
    </row>
    <row r="6" spans="1:9" ht="14.4">
      <c r="A6" s="157" t="s">
        <v>93</v>
      </c>
      <c r="B6" s="64" t="s">
        <v>95</v>
      </c>
      <c r="C6" s="65">
        <v>14</v>
      </c>
      <c r="D6" s="65">
        <v>15</v>
      </c>
      <c r="E6" s="65">
        <v>2</v>
      </c>
      <c r="F6" s="65">
        <v>5</v>
      </c>
      <c r="G6" s="68">
        <f t="shared" ref="G6:G13" si="0">SUM(C6:F6)</f>
        <v>36</v>
      </c>
    </row>
    <row r="7" spans="1:9" ht="14.4">
      <c r="A7" s="156"/>
      <c r="B7" s="64" t="s">
        <v>109</v>
      </c>
      <c r="C7" s="65">
        <v>1</v>
      </c>
      <c r="D7" s="65">
        <v>3</v>
      </c>
      <c r="E7" s="65">
        <v>0</v>
      </c>
      <c r="F7" s="65">
        <v>1</v>
      </c>
      <c r="G7" s="68">
        <f t="shared" si="0"/>
        <v>5</v>
      </c>
    </row>
    <row r="8" spans="1:9" ht="14.4">
      <c r="A8" s="156"/>
      <c r="B8" s="64" t="s">
        <v>115</v>
      </c>
      <c r="C8" s="65">
        <v>0</v>
      </c>
      <c r="D8" s="65">
        <v>0</v>
      </c>
      <c r="E8" s="65">
        <v>0</v>
      </c>
      <c r="F8" s="65">
        <v>0</v>
      </c>
      <c r="G8" s="68">
        <f t="shared" si="0"/>
        <v>0</v>
      </c>
    </row>
    <row r="9" spans="1:9" ht="14.4">
      <c r="A9" s="156"/>
      <c r="B9" s="64" t="s">
        <v>116</v>
      </c>
      <c r="C9" s="65">
        <v>2</v>
      </c>
      <c r="D9" s="65">
        <v>0</v>
      </c>
      <c r="E9" s="65">
        <v>0</v>
      </c>
      <c r="F9" s="65">
        <v>2</v>
      </c>
      <c r="G9" s="68">
        <f t="shared" si="0"/>
        <v>4</v>
      </c>
    </row>
    <row r="10" spans="1:9" ht="14.4">
      <c r="A10" s="156"/>
      <c r="B10" s="64" t="s">
        <v>120</v>
      </c>
      <c r="C10" s="65">
        <v>0</v>
      </c>
      <c r="D10" s="65">
        <v>0</v>
      </c>
      <c r="E10" s="65">
        <v>0</v>
      </c>
      <c r="F10" s="65">
        <v>0</v>
      </c>
      <c r="G10" s="68">
        <f t="shared" si="0"/>
        <v>0</v>
      </c>
    </row>
    <row r="11" spans="1:9" ht="14.4">
      <c r="A11" s="156"/>
      <c r="B11" s="64" t="s">
        <v>126</v>
      </c>
      <c r="C11" s="65">
        <v>0</v>
      </c>
      <c r="D11" s="65">
        <v>0</v>
      </c>
      <c r="E11" s="65">
        <v>0</v>
      </c>
      <c r="F11" s="65">
        <v>0</v>
      </c>
      <c r="G11" s="68">
        <f t="shared" si="0"/>
        <v>0</v>
      </c>
    </row>
    <row r="12" spans="1:9" ht="14.4">
      <c r="A12" s="156"/>
      <c r="B12" s="64" t="s">
        <v>128</v>
      </c>
      <c r="C12" s="65">
        <v>1</v>
      </c>
      <c r="D12" s="65">
        <v>1</v>
      </c>
      <c r="E12" s="65">
        <v>0</v>
      </c>
      <c r="F12" s="65">
        <v>0</v>
      </c>
      <c r="G12" s="68">
        <f t="shared" si="0"/>
        <v>2</v>
      </c>
    </row>
    <row r="13" spans="1:9" ht="14.4">
      <c r="A13" s="156"/>
      <c r="B13" s="64" t="s">
        <v>131</v>
      </c>
      <c r="C13" s="65">
        <v>1</v>
      </c>
      <c r="D13" s="65">
        <v>2</v>
      </c>
      <c r="E13" s="65">
        <v>0</v>
      </c>
      <c r="F13" s="65">
        <v>0</v>
      </c>
      <c r="G13" s="68">
        <f t="shared" si="0"/>
        <v>3</v>
      </c>
    </row>
    <row r="14" spans="1:9" ht="14.4">
      <c r="A14" s="130"/>
      <c r="B14" s="70" t="s">
        <v>136</v>
      </c>
      <c r="C14" s="70">
        <f t="shared" ref="C14:G14" si="1">SUM(C6:C13)</f>
        <v>19</v>
      </c>
      <c r="D14" s="70">
        <f t="shared" si="1"/>
        <v>21</v>
      </c>
      <c r="E14" s="70">
        <f t="shared" si="1"/>
        <v>2</v>
      </c>
      <c r="F14" s="70">
        <f t="shared" si="1"/>
        <v>8</v>
      </c>
      <c r="G14" s="70">
        <f t="shared" si="1"/>
        <v>50</v>
      </c>
    </row>
    <row r="15" spans="1:9" ht="14.4">
      <c r="B15" s="13" t="s">
        <v>167</v>
      </c>
      <c r="C15" s="53">
        <v>1</v>
      </c>
      <c r="D15" s="53">
        <v>2</v>
      </c>
      <c r="E15" s="53">
        <v>0</v>
      </c>
      <c r="F15" s="53">
        <v>0</v>
      </c>
      <c r="G15" s="72">
        <v>3</v>
      </c>
    </row>
    <row r="16" spans="1:9" ht="14.4">
      <c r="B16" s="73" t="s">
        <v>169</v>
      </c>
      <c r="C16" s="62">
        <f t="shared" ref="C16:G16" si="2">C14+C15</f>
        <v>20</v>
      </c>
      <c r="D16" s="62">
        <f t="shared" si="2"/>
        <v>23</v>
      </c>
      <c r="E16" s="62">
        <f t="shared" si="2"/>
        <v>2</v>
      </c>
      <c r="F16" s="62">
        <f t="shared" si="2"/>
        <v>8</v>
      </c>
      <c r="G16" s="62">
        <f t="shared" si="2"/>
        <v>53</v>
      </c>
    </row>
    <row r="17" spans="1:7" ht="22.5" customHeight="1">
      <c r="A17" s="155"/>
      <c r="B17" s="161" t="s">
        <v>179</v>
      </c>
      <c r="C17" s="116"/>
      <c r="D17" s="116"/>
      <c r="E17" s="116"/>
      <c r="F17" s="116"/>
      <c r="G17" s="136"/>
    </row>
    <row r="18" spans="1:7" ht="14.4">
      <c r="A18" s="156"/>
      <c r="B18" s="64" t="s">
        <v>190</v>
      </c>
      <c r="C18" s="65">
        <v>1</v>
      </c>
      <c r="D18" s="65">
        <v>2</v>
      </c>
      <c r="E18" s="65">
        <v>0</v>
      </c>
      <c r="F18" s="65">
        <v>1</v>
      </c>
      <c r="G18" s="75">
        <v>4</v>
      </c>
    </row>
    <row r="19" spans="1:7" ht="14.4">
      <c r="A19" s="130"/>
      <c r="B19" s="64" t="s">
        <v>206</v>
      </c>
      <c r="C19" s="65">
        <v>18</v>
      </c>
      <c r="D19" s="65">
        <v>19</v>
      </c>
      <c r="E19" s="65">
        <v>2</v>
      </c>
      <c r="F19" s="65">
        <v>7</v>
      </c>
      <c r="G19" s="75">
        <v>46</v>
      </c>
    </row>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17:A19"/>
    <mergeCell ref="A6:A14"/>
    <mergeCell ref="A1:B1"/>
    <mergeCell ref="C1:I1"/>
    <mergeCell ref="E4:F4"/>
    <mergeCell ref="C3:G3"/>
    <mergeCell ref="C4:D4"/>
    <mergeCell ref="B3:B5"/>
    <mergeCell ref="B17:G17"/>
    <mergeCell ref="G4:G5"/>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CDDC"/>
  </sheetPr>
  <dimension ref="A1:Z1040"/>
  <sheetViews>
    <sheetView topLeftCell="A40" workbookViewId="0">
      <selection activeCell="A68" sqref="A68"/>
    </sheetView>
  </sheetViews>
  <sheetFormatPr defaultColWidth="14.44140625" defaultRowHeight="15" customHeight="1"/>
  <cols>
    <col min="1" max="1" width="2.44140625" customWidth="1"/>
    <col min="2" max="2" width="24.109375" customWidth="1"/>
    <col min="3" max="3" width="17" customWidth="1"/>
    <col min="4" max="4" width="10.6640625" customWidth="1"/>
    <col min="5" max="5" width="24.109375" customWidth="1"/>
    <col min="6" max="6" width="10.109375" customWidth="1"/>
    <col min="7" max="7" width="22.88671875" customWidth="1"/>
    <col min="8" max="8" width="26" customWidth="1"/>
    <col min="9" max="10" width="20.5546875" customWidth="1"/>
    <col min="11" max="26" width="8.88671875" customWidth="1"/>
  </cols>
  <sheetData>
    <row r="1" spans="1:26" ht="14.4">
      <c r="A1" s="128" t="s">
        <v>90</v>
      </c>
      <c r="B1" s="127"/>
      <c r="C1" s="153" t="s">
        <v>92</v>
      </c>
      <c r="D1" s="127"/>
      <c r="E1" s="127"/>
      <c r="F1" s="127"/>
      <c r="G1" s="127"/>
      <c r="H1" s="127"/>
      <c r="I1" s="127"/>
      <c r="J1" s="127"/>
    </row>
    <row r="2" spans="1:26" ht="67.5" customHeight="1">
      <c r="A2" s="63"/>
      <c r="B2" s="158" t="s">
        <v>94</v>
      </c>
      <c r="C2" s="127"/>
      <c r="D2" s="127"/>
      <c r="E2" s="127"/>
      <c r="F2" s="127"/>
      <c r="G2" s="127"/>
      <c r="H2" s="127"/>
      <c r="I2" s="127"/>
      <c r="J2" s="127"/>
      <c r="K2" s="63"/>
      <c r="L2" s="63"/>
      <c r="M2" s="63"/>
      <c r="N2" s="63"/>
      <c r="O2" s="63"/>
      <c r="P2" s="63"/>
      <c r="Q2" s="63"/>
      <c r="R2" s="63"/>
      <c r="S2" s="63"/>
      <c r="T2" s="63"/>
      <c r="U2" s="63"/>
      <c r="V2" s="63"/>
      <c r="W2" s="63"/>
      <c r="X2" s="63"/>
      <c r="Y2" s="63"/>
      <c r="Z2" s="63"/>
    </row>
    <row r="3" spans="1:26" ht="26.25" customHeight="1">
      <c r="A3" s="63"/>
      <c r="B3" s="158" t="s">
        <v>96</v>
      </c>
      <c r="C3" s="127"/>
      <c r="D3" s="127"/>
      <c r="E3" s="127"/>
      <c r="F3" s="127"/>
      <c r="G3" s="127"/>
      <c r="H3" s="127"/>
      <c r="I3" s="127"/>
      <c r="J3" s="127"/>
      <c r="K3" s="63"/>
      <c r="L3" s="63"/>
      <c r="M3" s="63"/>
      <c r="N3" s="63"/>
      <c r="O3" s="63"/>
      <c r="P3" s="63"/>
      <c r="Q3" s="63"/>
      <c r="R3" s="63"/>
      <c r="S3" s="63"/>
      <c r="T3" s="63"/>
      <c r="U3" s="63"/>
      <c r="V3" s="63"/>
      <c r="W3" s="63"/>
      <c r="X3" s="63"/>
      <c r="Y3" s="63"/>
      <c r="Z3" s="63"/>
    </row>
    <row r="4" spans="1:26" ht="28.8">
      <c r="A4" s="4"/>
      <c r="B4" s="4" t="s">
        <v>97</v>
      </c>
      <c r="C4" s="4" t="s">
        <v>98</v>
      </c>
      <c r="D4" s="4" t="s">
        <v>99</v>
      </c>
      <c r="E4" s="4" t="s">
        <v>100</v>
      </c>
      <c r="F4" s="4" t="s">
        <v>101</v>
      </c>
      <c r="G4" s="4" t="s">
        <v>102</v>
      </c>
      <c r="H4" s="4" t="s">
        <v>103</v>
      </c>
      <c r="I4" s="66" t="s">
        <v>104</v>
      </c>
      <c r="J4" s="66" t="s">
        <v>105</v>
      </c>
      <c r="K4" s="4"/>
      <c r="L4" s="4"/>
      <c r="M4" s="4"/>
      <c r="N4" s="4"/>
      <c r="O4" s="4"/>
      <c r="P4" s="4"/>
      <c r="Q4" s="4"/>
      <c r="R4" s="4"/>
      <c r="S4" s="4"/>
      <c r="T4" s="4"/>
      <c r="U4" s="4"/>
      <c r="V4" s="4"/>
      <c r="W4" s="4"/>
      <c r="X4" s="4"/>
      <c r="Y4" s="4"/>
      <c r="Z4" s="4"/>
    </row>
    <row r="5" spans="1:26" ht="14.4">
      <c r="A5" s="67"/>
      <c r="B5" s="163" t="s">
        <v>106</v>
      </c>
      <c r="C5" s="110"/>
      <c r="D5" s="110"/>
      <c r="E5" s="110"/>
      <c r="F5" s="110"/>
      <c r="G5" s="110"/>
      <c r="H5" s="110"/>
      <c r="I5" s="110"/>
      <c r="J5" s="111"/>
    </row>
    <row r="6" spans="1:26" ht="14.4">
      <c r="B6" s="59" t="s">
        <v>107</v>
      </c>
      <c r="C6" s="59" t="s">
        <v>108</v>
      </c>
      <c r="D6" s="59">
        <v>2017</v>
      </c>
      <c r="E6" s="59" t="s">
        <v>110</v>
      </c>
      <c r="F6" s="59">
        <v>2016</v>
      </c>
      <c r="G6" s="59" t="s">
        <v>111</v>
      </c>
      <c r="H6" s="59" t="s">
        <v>112</v>
      </c>
      <c r="I6" s="59" t="s">
        <v>113</v>
      </c>
      <c r="J6" s="59" t="s">
        <v>114</v>
      </c>
    </row>
    <row r="7" spans="1:26" ht="14.4">
      <c r="B7" s="69" t="s">
        <v>60</v>
      </c>
      <c r="E7" s="59" t="s">
        <v>117</v>
      </c>
      <c r="F7" s="59">
        <v>2005</v>
      </c>
      <c r="G7" s="59" t="s">
        <v>118</v>
      </c>
      <c r="H7" s="59" t="s">
        <v>119</v>
      </c>
      <c r="J7" s="59" t="s">
        <v>121</v>
      </c>
    </row>
    <row r="8" spans="1:26" ht="14.4">
      <c r="B8" s="59" t="s">
        <v>122</v>
      </c>
      <c r="C8" s="59" t="s">
        <v>123</v>
      </c>
      <c r="D8" s="59">
        <v>2011</v>
      </c>
      <c r="E8" s="59" t="s">
        <v>110</v>
      </c>
      <c r="F8" s="59">
        <v>2003</v>
      </c>
      <c r="G8" s="59" t="s">
        <v>111</v>
      </c>
      <c r="H8" s="59" t="s">
        <v>124</v>
      </c>
      <c r="I8" s="59" t="s">
        <v>125</v>
      </c>
      <c r="J8" s="59" t="s">
        <v>125</v>
      </c>
      <c r="L8" s="59" t="s">
        <v>60</v>
      </c>
    </row>
    <row r="9" spans="1:26" ht="14.4">
      <c r="E9" s="59" t="s">
        <v>117</v>
      </c>
      <c r="F9" s="59">
        <v>1999</v>
      </c>
      <c r="G9" s="59" t="s">
        <v>111</v>
      </c>
      <c r="H9" s="59" t="s">
        <v>124</v>
      </c>
      <c r="I9" s="59" t="s">
        <v>127</v>
      </c>
      <c r="J9" s="59" t="s">
        <v>127</v>
      </c>
      <c r="L9" s="59" t="s">
        <v>60</v>
      </c>
    </row>
    <row r="10" spans="1:26" ht="14.4">
      <c r="B10" s="59"/>
      <c r="C10" s="59"/>
      <c r="D10" s="59"/>
      <c r="E10" s="59"/>
      <c r="F10" s="59"/>
      <c r="G10" s="59"/>
      <c r="H10" s="59"/>
      <c r="I10" s="59" t="s">
        <v>129</v>
      </c>
      <c r="J10" s="59" t="s">
        <v>129</v>
      </c>
    </row>
    <row r="11" spans="1:26" ht="14.4">
      <c r="B11" s="59"/>
      <c r="C11" s="59"/>
      <c r="D11" s="59"/>
      <c r="E11" s="59"/>
      <c r="F11" s="59"/>
      <c r="G11" s="59"/>
      <c r="H11" s="59"/>
      <c r="I11" s="59" t="s">
        <v>130</v>
      </c>
      <c r="J11" s="59" t="s">
        <v>130</v>
      </c>
    </row>
    <row r="12" spans="1:26" ht="14.4">
      <c r="B12" s="59" t="s">
        <v>132</v>
      </c>
      <c r="C12" s="59" t="s">
        <v>123</v>
      </c>
      <c r="D12" s="59">
        <v>2003</v>
      </c>
      <c r="E12" s="59" t="s">
        <v>110</v>
      </c>
      <c r="F12" s="59">
        <v>1996</v>
      </c>
      <c r="G12" s="59" t="s">
        <v>133</v>
      </c>
      <c r="H12" s="59" t="s">
        <v>134</v>
      </c>
      <c r="I12" s="59" t="s">
        <v>114</v>
      </c>
      <c r="J12" s="59" t="s">
        <v>135</v>
      </c>
    </row>
    <row r="13" spans="1:26" ht="14.4">
      <c r="E13" s="59" t="s">
        <v>137</v>
      </c>
      <c r="F13" s="59">
        <v>1989</v>
      </c>
      <c r="G13" s="59" t="s">
        <v>138</v>
      </c>
      <c r="H13" s="59" t="s">
        <v>139</v>
      </c>
      <c r="I13" s="59" t="s">
        <v>140</v>
      </c>
      <c r="J13" s="59" t="s">
        <v>130</v>
      </c>
    </row>
    <row r="14" spans="1:26" ht="14.4">
      <c r="B14" s="59" t="s">
        <v>141</v>
      </c>
      <c r="C14" s="59" t="s">
        <v>108</v>
      </c>
      <c r="D14" s="59">
        <v>2017</v>
      </c>
      <c r="E14" s="59" t="s">
        <v>110</v>
      </c>
      <c r="F14" s="59">
        <v>2017</v>
      </c>
      <c r="G14" s="59" t="s">
        <v>142</v>
      </c>
      <c r="H14" s="59" t="s">
        <v>143</v>
      </c>
      <c r="I14" s="59" t="s">
        <v>114</v>
      </c>
      <c r="J14" s="59" t="s">
        <v>114</v>
      </c>
      <c r="K14" s="59" t="s">
        <v>60</v>
      </c>
      <c r="L14" s="59" t="s">
        <v>60</v>
      </c>
    </row>
    <row r="15" spans="1:26" ht="14.4">
      <c r="E15" s="59" t="s">
        <v>144</v>
      </c>
      <c r="F15" s="59">
        <v>2013</v>
      </c>
      <c r="G15" s="59" t="s">
        <v>145</v>
      </c>
      <c r="H15" s="59" t="s">
        <v>143</v>
      </c>
      <c r="I15" s="59" t="s">
        <v>146</v>
      </c>
      <c r="J15" s="59" t="s">
        <v>146</v>
      </c>
    </row>
    <row r="16" spans="1:26" ht="14.4">
      <c r="B16" s="59"/>
      <c r="C16" s="59"/>
      <c r="D16" s="59"/>
      <c r="E16" s="59"/>
      <c r="F16" s="59"/>
      <c r="G16" s="59"/>
      <c r="H16" s="59"/>
      <c r="I16" s="59" t="s">
        <v>147</v>
      </c>
      <c r="J16" s="59" t="s">
        <v>147</v>
      </c>
    </row>
    <row r="17" spans="1:10" ht="14.4">
      <c r="B17" s="59" t="s">
        <v>148</v>
      </c>
      <c r="C17" s="59" t="s">
        <v>149</v>
      </c>
      <c r="D17" s="59">
        <v>2011</v>
      </c>
      <c r="E17" s="59" t="s">
        <v>110</v>
      </c>
      <c r="F17" s="59">
        <v>2004</v>
      </c>
      <c r="G17" s="59" t="s">
        <v>150</v>
      </c>
      <c r="H17" s="59" t="s">
        <v>151</v>
      </c>
      <c r="I17" s="59" t="s">
        <v>114</v>
      </c>
      <c r="J17" s="59" t="s">
        <v>135</v>
      </c>
    </row>
    <row r="18" spans="1:10" ht="14.4">
      <c r="E18" s="59" t="s">
        <v>152</v>
      </c>
      <c r="F18" s="59">
        <v>1998</v>
      </c>
      <c r="G18" s="59" t="s">
        <v>150</v>
      </c>
      <c r="H18" s="59" t="s">
        <v>151</v>
      </c>
      <c r="I18" s="59" t="s">
        <v>140</v>
      </c>
      <c r="J18" s="59" t="s">
        <v>130</v>
      </c>
    </row>
    <row r="19" spans="1:10" ht="14.4">
      <c r="E19" s="59" t="s">
        <v>153</v>
      </c>
      <c r="F19" s="59">
        <v>1994</v>
      </c>
      <c r="G19" s="59" t="s">
        <v>154</v>
      </c>
      <c r="H19" s="59" t="s">
        <v>155</v>
      </c>
      <c r="I19" s="59"/>
      <c r="J19" s="59"/>
    </row>
    <row r="20" spans="1:10" ht="14.4">
      <c r="B20" s="59" t="s">
        <v>156</v>
      </c>
      <c r="C20" s="59" t="s">
        <v>149</v>
      </c>
      <c r="D20" s="59">
        <v>2002</v>
      </c>
      <c r="E20" s="59" t="s">
        <v>157</v>
      </c>
      <c r="F20" s="59">
        <v>1982</v>
      </c>
      <c r="G20" s="59" t="s">
        <v>158</v>
      </c>
      <c r="H20" s="59" t="s">
        <v>159</v>
      </c>
      <c r="I20" s="59" t="s">
        <v>146</v>
      </c>
      <c r="J20" s="59" t="s">
        <v>146</v>
      </c>
    </row>
    <row r="21" spans="1:10" ht="14.4">
      <c r="B21" s="59"/>
      <c r="C21" s="59"/>
      <c r="D21" s="59"/>
      <c r="E21" s="59"/>
      <c r="F21" s="59"/>
      <c r="G21" s="59"/>
      <c r="H21" s="59"/>
      <c r="I21" s="59" t="s">
        <v>160</v>
      </c>
      <c r="J21" s="59" t="s">
        <v>160</v>
      </c>
    </row>
    <row r="22" spans="1:10" ht="14.4">
      <c r="B22" s="59" t="s">
        <v>161</v>
      </c>
      <c r="C22" s="59" t="s">
        <v>149</v>
      </c>
      <c r="D22" s="59">
        <v>2013</v>
      </c>
      <c r="E22" s="59" t="s">
        <v>110</v>
      </c>
      <c r="F22" s="59">
        <v>2012</v>
      </c>
      <c r="G22" s="59" t="s">
        <v>162</v>
      </c>
      <c r="H22" s="59" t="s">
        <v>112</v>
      </c>
      <c r="I22" s="59" t="s">
        <v>125</v>
      </c>
      <c r="J22" s="59" t="s">
        <v>125</v>
      </c>
    </row>
    <row r="23" spans="1:10" ht="14.4">
      <c r="E23" s="59" t="s">
        <v>117</v>
      </c>
      <c r="F23" s="59">
        <v>2007</v>
      </c>
      <c r="G23" s="59" t="s">
        <v>163</v>
      </c>
      <c r="H23" s="59" t="s">
        <v>164</v>
      </c>
      <c r="I23" s="59" t="s">
        <v>165</v>
      </c>
      <c r="J23" s="59" t="s">
        <v>130</v>
      </c>
    </row>
    <row r="24" spans="1:10" ht="14.4">
      <c r="I24" s="59" t="s">
        <v>166</v>
      </c>
      <c r="J24" s="59" t="s">
        <v>127</v>
      </c>
    </row>
    <row r="25" spans="1:10" ht="14.4">
      <c r="I25" s="59"/>
      <c r="J25" s="59" t="s">
        <v>147</v>
      </c>
    </row>
    <row r="26" spans="1:10" ht="14.4">
      <c r="A26" s="71"/>
      <c r="B26" s="164" t="s">
        <v>168</v>
      </c>
      <c r="C26" s="110"/>
      <c r="D26" s="110"/>
      <c r="E26" s="110"/>
      <c r="F26" s="110"/>
      <c r="G26" s="110"/>
      <c r="H26" s="110"/>
      <c r="I26" s="110"/>
      <c r="J26" s="111"/>
    </row>
    <row r="27" spans="1:10" ht="14.4">
      <c r="B27" s="59" t="s">
        <v>170</v>
      </c>
    </row>
    <row r="29" spans="1:10" ht="14.4">
      <c r="A29" s="74"/>
      <c r="B29" s="165" t="s">
        <v>171</v>
      </c>
      <c r="C29" s="110"/>
      <c r="D29" s="110"/>
      <c r="E29" s="110"/>
      <c r="F29" s="110"/>
      <c r="G29" s="110"/>
      <c r="H29" s="110"/>
      <c r="I29" s="110"/>
      <c r="J29" s="111"/>
    </row>
    <row r="30" spans="1:10" ht="14.4">
      <c r="B30" s="59" t="s">
        <v>172</v>
      </c>
      <c r="C30" s="59" t="s">
        <v>173</v>
      </c>
      <c r="D30" s="59">
        <v>2012</v>
      </c>
      <c r="E30" s="59" t="s">
        <v>174</v>
      </c>
      <c r="F30" s="59">
        <v>1976</v>
      </c>
      <c r="G30" s="59" t="s">
        <v>118</v>
      </c>
      <c r="H30" s="59" t="s">
        <v>175</v>
      </c>
      <c r="I30" s="59" t="s">
        <v>176</v>
      </c>
      <c r="J30" s="59" t="s">
        <v>125</v>
      </c>
    </row>
    <row r="31" spans="1:10" ht="14.4">
      <c r="E31" s="59" t="s">
        <v>177</v>
      </c>
      <c r="F31" s="59">
        <v>1976</v>
      </c>
      <c r="G31" s="59" t="s">
        <v>178</v>
      </c>
      <c r="H31" s="59" t="s">
        <v>175</v>
      </c>
      <c r="I31" s="59" t="s">
        <v>60</v>
      </c>
      <c r="J31" s="59" t="s">
        <v>180</v>
      </c>
    </row>
    <row r="32" spans="1:10" ht="14.4">
      <c r="B32" s="59" t="s">
        <v>60</v>
      </c>
      <c r="E32" s="59" t="s">
        <v>177</v>
      </c>
      <c r="F32" s="59">
        <v>1973</v>
      </c>
      <c r="G32" s="59" t="s">
        <v>181</v>
      </c>
      <c r="H32" s="59" t="s">
        <v>182</v>
      </c>
      <c r="I32" s="59" t="s">
        <v>60</v>
      </c>
      <c r="J32" s="59" t="s">
        <v>60</v>
      </c>
    </row>
    <row r="33" spans="2:12" ht="14.4">
      <c r="B33" s="59" t="s">
        <v>183</v>
      </c>
      <c r="C33" s="59" t="s">
        <v>184</v>
      </c>
      <c r="D33" s="59">
        <v>2014</v>
      </c>
      <c r="E33" s="59" t="s">
        <v>185</v>
      </c>
      <c r="F33" s="59">
        <v>2014</v>
      </c>
      <c r="G33" s="59" t="s">
        <v>186</v>
      </c>
      <c r="H33" s="59" t="s">
        <v>187</v>
      </c>
      <c r="I33" s="59" t="s">
        <v>114</v>
      </c>
      <c r="J33" s="59"/>
    </row>
    <row r="34" spans="2:12" ht="14.4">
      <c r="B34" s="59"/>
      <c r="C34" s="59"/>
      <c r="E34" s="59" t="s">
        <v>188</v>
      </c>
      <c r="F34" s="59">
        <v>2010</v>
      </c>
      <c r="G34" s="59" t="s">
        <v>181</v>
      </c>
      <c r="H34" s="59" t="s">
        <v>189</v>
      </c>
      <c r="I34" s="59"/>
      <c r="J34" s="59"/>
    </row>
    <row r="35" spans="2:12" ht="14.4">
      <c r="B35" s="59" t="s">
        <v>191</v>
      </c>
      <c r="C35" s="59" t="s">
        <v>192</v>
      </c>
      <c r="D35" s="59">
        <v>2018</v>
      </c>
      <c r="E35" s="59" t="s">
        <v>193</v>
      </c>
      <c r="F35" s="59">
        <v>2013</v>
      </c>
      <c r="G35" s="59" t="s">
        <v>194</v>
      </c>
      <c r="H35" s="59" t="s">
        <v>195</v>
      </c>
      <c r="I35" s="59" t="s">
        <v>125</v>
      </c>
      <c r="J35" s="59"/>
    </row>
    <row r="36" spans="2:12" ht="14.4">
      <c r="B36" s="59" t="s">
        <v>196</v>
      </c>
      <c r="C36" s="59" t="s">
        <v>192</v>
      </c>
      <c r="D36" s="59">
        <v>2015</v>
      </c>
      <c r="E36" s="59" t="s">
        <v>110</v>
      </c>
      <c r="F36" s="59">
        <v>2012</v>
      </c>
      <c r="G36" s="59" t="s">
        <v>197</v>
      </c>
      <c r="H36" s="59" t="s">
        <v>164</v>
      </c>
      <c r="I36" s="59" t="s">
        <v>125</v>
      </c>
      <c r="J36" s="59" t="s">
        <v>198</v>
      </c>
    </row>
    <row r="37" spans="2:12" ht="14.4">
      <c r="B37" s="59"/>
      <c r="E37" s="59" t="s">
        <v>193</v>
      </c>
      <c r="F37" s="59">
        <v>2007</v>
      </c>
      <c r="G37" s="59" t="s">
        <v>199</v>
      </c>
      <c r="H37" s="59" t="s">
        <v>200</v>
      </c>
      <c r="I37" s="59" t="s">
        <v>130</v>
      </c>
      <c r="J37" s="59" t="s">
        <v>130</v>
      </c>
    </row>
    <row r="38" spans="2:12" ht="14.4">
      <c r="B38" s="59" t="s">
        <v>201</v>
      </c>
      <c r="C38" s="59" t="s">
        <v>192</v>
      </c>
      <c r="D38" s="59">
        <v>2018</v>
      </c>
      <c r="E38" s="59" t="s">
        <v>202</v>
      </c>
      <c r="F38" s="59">
        <v>1976</v>
      </c>
      <c r="G38" s="59" t="s">
        <v>203</v>
      </c>
      <c r="H38" s="59" t="s">
        <v>204</v>
      </c>
      <c r="J38" s="59" t="s">
        <v>205</v>
      </c>
    </row>
    <row r="39" spans="2:12" ht="14.4">
      <c r="B39" s="59" t="s">
        <v>207</v>
      </c>
      <c r="C39" s="59" t="s">
        <v>192</v>
      </c>
      <c r="D39" s="59">
        <v>2018</v>
      </c>
      <c r="E39" s="59" t="s">
        <v>193</v>
      </c>
      <c r="F39" s="59">
        <v>2012</v>
      </c>
      <c r="G39" s="59" t="s">
        <v>208</v>
      </c>
      <c r="H39" s="59" t="s">
        <v>209</v>
      </c>
      <c r="J39" s="59" t="s">
        <v>205</v>
      </c>
    </row>
    <row r="40" spans="2:12" ht="14.4">
      <c r="B40" s="59" t="s">
        <v>210</v>
      </c>
      <c r="C40" s="59" t="s">
        <v>192</v>
      </c>
      <c r="D40" s="59">
        <v>2017</v>
      </c>
      <c r="E40" s="59" t="s">
        <v>174</v>
      </c>
      <c r="F40" s="59">
        <v>1982</v>
      </c>
      <c r="G40" s="59" t="s">
        <v>211</v>
      </c>
      <c r="H40" s="59" t="s">
        <v>175</v>
      </c>
      <c r="I40" s="59" t="s">
        <v>125</v>
      </c>
    </row>
    <row r="41" spans="2:12" ht="14.4">
      <c r="B41" s="59"/>
      <c r="C41" s="59"/>
      <c r="D41" s="59"/>
      <c r="E41" s="59" t="s">
        <v>177</v>
      </c>
      <c r="F41" s="59">
        <v>1982</v>
      </c>
      <c r="G41" s="59" t="s">
        <v>212</v>
      </c>
      <c r="H41" s="59" t="s">
        <v>175</v>
      </c>
    </row>
    <row r="42" spans="2:12" ht="14.4">
      <c r="B42" s="59" t="s">
        <v>213</v>
      </c>
      <c r="C42" s="59" t="s">
        <v>192</v>
      </c>
      <c r="D42" s="59">
        <v>2011</v>
      </c>
      <c r="E42" s="59" t="s">
        <v>110</v>
      </c>
      <c r="F42" s="59">
        <v>2011</v>
      </c>
      <c r="G42" s="59" t="s">
        <v>214</v>
      </c>
      <c r="H42" s="59" t="s">
        <v>164</v>
      </c>
      <c r="I42" s="59" t="s">
        <v>215</v>
      </c>
      <c r="J42" s="59" t="s">
        <v>216</v>
      </c>
      <c r="L42" s="59" t="s">
        <v>60</v>
      </c>
    </row>
    <row r="43" spans="2:12" ht="14.4">
      <c r="B43" s="59"/>
      <c r="C43" s="59"/>
      <c r="D43" s="59"/>
      <c r="E43" s="59" t="s">
        <v>193</v>
      </c>
      <c r="F43" s="59">
        <v>2001</v>
      </c>
      <c r="G43" s="59" t="s">
        <v>217</v>
      </c>
      <c r="H43" s="59" t="s">
        <v>218</v>
      </c>
      <c r="J43" s="59" t="s">
        <v>219</v>
      </c>
    </row>
    <row r="44" spans="2:12" ht="14.4">
      <c r="B44" s="59"/>
      <c r="C44" s="59"/>
      <c r="D44" s="59"/>
      <c r="E44" s="59" t="s">
        <v>193</v>
      </c>
      <c r="F44" s="59">
        <v>1998</v>
      </c>
      <c r="G44" s="59" t="s">
        <v>220</v>
      </c>
      <c r="H44" s="59" t="s">
        <v>221</v>
      </c>
    </row>
    <row r="45" spans="2:12" ht="14.4">
      <c r="B45" s="59" t="s">
        <v>222</v>
      </c>
      <c r="C45" s="59" t="s">
        <v>192</v>
      </c>
      <c r="D45" s="59">
        <v>1999</v>
      </c>
      <c r="E45" s="59" t="s">
        <v>223</v>
      </c>
      <c r="F45" s="59">
        <v>1961</v>
      </c>
      <c r="G45" s="59" t="s">
        <v>224</v>
      </c>
      <c r="H45" s="59" t="s">
        <v>225</v>
      </c>
      <c r="I45" s="59" t="s">
        <v>226</v>
      </c>
    </row>
    <row r="46" spans="2:12" ht="14.4">
      <c r="B46" s="59" t="s">
        <v>227</v>
      </c>
      <c r="C46" s="59" t="s">
        <v>192</v>
      </c>
      <c r="D46" s="59">
        <v>2017</v>
      </c>
      <c r="E46" s="59" t="s">
        <v>110</v>
      </c>
      <c r="F46" s="59">
        <v>2018</v>
      </c>
      <c r="G46" s="59" t="s">
        <v>228</v>
      </c>
      <c r="H46" s="59" t="s">
        <v>164</v>
      </c>
      <c r="I46" s="59" t="s">
        <v>125</v>
      </c>
    </row>
    <row r="47" spans="2:12" ht="14.4">
      <c r="B47" s="59"/>
      <c r="C47" s="59"/>
      <c r="D47" s="59"/>
      <c r="E47" s="59" t="s">
        <v>229</v>
      </c>
      <c r="F47" s="59">
        <v>2013</v>
      </c>
      <c r="G47" s="59" t="s">
        <v>230</v>
      </c>
      <c r="H47" s="59" t="s">
        <v>231</v>
      </c>
    </row>
    <row r="48" spans="2:12" ht="14.4">
      <c r="B48" s="59" t="s">
        <v>232</v>
      </c>
      <c r="C48" s="59" t="s">
        <v>233</v>
      </c>
      <c r="D48" s="59">
        <v>2018</v>
      </c>
      <c r="E48" s="59" t="s">
        <v>234</v>
      </c>
      <c r="F48" s="59">
        <v>2020</v>
      </c>
      <c r="G48" s="59" t="s">
        <v>235</v>
      </c>
      <c r="H48" s="59" t="s">
        <v>164</v>
      </c>
      <c r="J48" s="59" t="s">
        <v>125</v>
      </c>
    </row>
    <row r="49" spans="2:10" ht="14.4">
      <c r="B49" s="59"/>
      <c r="C49" s="59"/>
      <c r="D49" s="59"/>
      <c r="E49" s="59" t="s">
        <v>117</v>
      </c>
      <c r="F49" s="59">
        <v>2015</v>
      </c>
      <c r="G49" s="59" t="s">
        <v>194</v>
      </c>
      <c r="H49" s="59" t="s">
        <v>164</v>
      </c>
    </row>
    <row r="50" spans="2:10" ht="14.4">
      <c r="B50" s="59" t="s">
        <v>236</v>
      </c>
      <c r="C50" s="59" t="s">
        <v>192</v>
      </c>
      <c r="D50" s="59">
        <v>2018</v>
      </c>
      <c r="E50" s="59" t="s">
        <v>229</v>
      </c>
      <c r="F50" s="59">
        <v>1973</v>
      </c>
      <c r="G50" s="59" t="s">
        <v>237</v>
      </c>
      <c r="H50" s="59" t="s">
        <v>238</v>
      </c>
      <c r="J50" s="59" t="s">
        <v>125</v>
      </c>
    </row>
    <row r="51" spans="2:10" ht="14.4">
      <c r="B51" s="59" t="s">
        <v>239</v>
      </c>
      <c r="C51" s="59" t="s">
        <v>192</v>
      </c>
      <c r="E51" s="59" t="s">
        <v>240</v>
      </c>
      <c r="F51" s="59">
        <v>1983</v>
      </c>
      <c r="G51" s="59" t="s">
        <v>224</v>
      </c>
      <c r="H51" s="59" t="s">
        <v>241</v>
      </c>
      <c r="J51" s="59" t="s">
        <v>125</v>
      </c>
    </row>
    <row r="52" spans="2:10" ht="14.4">
      <c r="E52" s="59" t="s">
        <v>242</v>
      </c>
      <c r="F52" s="59">
        <v>1963</v>
      </c>
      <c r="G52" s="59" t="s">
        <v>243</v>
      </c>
      <c r="H52" s="59" t="s">
        <v>241</v>
      </c>
    </row>
    <row r="53" spans="2:10" ht="14.4">
      <c r="B53" s="59" t="s">
        <v>60</v>
      </c>
      <c r="E53" s="59" t="s">
        <v>229</v>
      </c>
      <c r="F53" s="59">
        <v>1957</v>
      </c>
      <c r="G53" s="59" t="s">
        <v>244</v>
      </c>
      <c r="H53" s="59" t="s">
        <v>241</v>
      </c>
    </row>
    <row r="54" spans="2:10" ht="14.4">
      <c r="B54" s="59" t="s">
        <v>245</v>
      </c>
      <c r="C54" s="59" t="s">
        <v>192</v>
      </c>
      <c r="D54" s="59">
        <v>2012</v>
      </c>
      <c r="E54" s="59" t="s">
        <v>110</v>
      </c>
      <c r="F54" s="59">
        <v>2012</v>
      </c>
      <c r="G54" s="59" t="s">
        <v>150</v>
      </c>
      <c r="H54" s="59" t="s">
        <v>164</v>
      </c>
      <c r="I54" s="59" t="s">
        <v>135</v>
      </c>
    </row>
    <row r="55" spans="2:10" ht="14.4">
      <c r="B55" s="59"/>
      <c r="C55" s="59"/>
      <c r="D55" s="59"/>
      <c r="E55" s="59" t="s">
        <v>246</v>
      </c>
      <c r="F55" s="59">
        <v>2004</v>
      </c>
      <c r="G55" s="59" t="s">
        <v>247</v>
      </c>
      <c r="H55" s="59" t="s">
        <v>248</v>
      </c>
    </row>
    <row r="56" spans="2:10" ht="14.4">
      <c r="B56" s="59" t="s">
        <v>249</v>
      </c>
      <c r="C56" s="59" t="s">
        <v>233</v>
      </c>
      <c r="D56" s="59">
        <v>2018</v>
      </c>
      <c r="E56" s="59" t="s">
        <v>234</v>
      </c>
      <c r="F56" s="76"/>
      <c r="G56" s="59" t="s">
        <v>235</v>
      </c>
      <c r="H56" s="59" t="s">
        <v>164</v>
      </c>
    </row>
    <row r="57" spans="2:10" ht="14.4">
      <c r="E57" s="59" t="s">
        <v>229</v>
      </c>
      <c r="F57" s="59">
        <v>2015</v>
      </c>
      <c r="G57" s="59" t="s">
        <v>250</v>
      </c>
      <c r="H57" s="59" t="s">
        <v>251</v>
      </c>
      <c r="J57" s="59" t="s">
        <v>205</v>
      </c>
    </row>
    <row r="58" spans="2:10" ht="14.4">
      <c r="B58" s="77" t="s">
        <v>252</v>
      </c>
      <c r="C58" s="77" t="s">
        <v>192</v>
      </c>
      <c r="D58" s="78">
        <v>2017</v>
      </c>
      <c r="E58" s="59" t="s">
        <v>253</v>
      </c>
      <c r="F58" s="59">
        <v>1990</v>
      </c>
      <c r="G58" s="59" t="s">
        <v>181</v>
      </c>
      <c r="H58" s="59" t="s">
        <v>254</v>
      </c>
      <c r="I58" s="59" t="s">
        <v>255</v>
      </c>
    </row>
    <row r="59" spans="2:10" ht="14.4">
      <c r="B59" s="59" t="s">
        <v>256</v>
      </c>
      <c r="C59" s="59" t="s">
        <v>233</v>
      </c>
      <c r="D59" s="59">
        <v>2019</v>
      </c>
      <c r="E59" s="59" t="s">
        <v>257</v>
      </c>
      <c r="F59" s="76">
        <v>43586</v>
      </c>
      <c r="G59" s="59" t="s">
        <v>258</v>
      </c>
      <c r="H59" s="59" t="s">
        <v>119</v>
      </c>
      <c r="J59" s="59" t="s">
        <v>114</v>
      </c>
    </row>
    <row r="60" spans="2:10" ht="14.4">
      <c r="B60" s="59"/>
      <c r="E60" s="59" t="s">
        <v>117</v>
      </c>
      <c r="F60" s="59">
        <v>2012</v>
      </c>
      <c r="G60" s="59" t="s">
        <v>258</v>
      </c>
      <c r="H60" s="59" t="s">
        <v>164</v>
      </c>
      <c r="J60" s="59" t="s">
        <v>60</v>
      </c>
    </row>
    <row r="61" spans="2:10" ht="14.4">
      <c r="B61" s="59" t="s">
        <v>259</v>
      </c>
      <c r="C61" s="59" t="s">
        <v>233</v>
      </c>
      <c r="D61" s="59">
        <v>2018</v>
      </c>
      <c r="E61" s="59" t="s">
        <v>234</v>
      </c>
      <c r="F61" s="59" t="s">
        <v>260</v>
      </c>
      <c r="G61" s="59" t="s">
        <v>261</v>
      </c>
      <c r="H61" s="59" t="s">
        <v>164</v>
      </c>
      <c r="J61" s="59" t="s">
        <v>205</v>
      </c>
    </row>
    <row r="62" spans="2:10" ht="15.75" customHeight="1">
      <c r="E62" s="59" t="s">
        <v>193</v>
      </c>
      <c r="F62" s="59">
        <v>2015</v>
      </c>
      <c r="G62" s="59" t="s">
        <v>158</v>
      </c>
      <c r="H62" s="59" t="s">
        <v>159</v>
      </c>
    </row>
    <row r="63" spans="2:10" ht="15.75" customHeight="1"/>
    <row r="64" spans="2: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sheetData>
  <mergeCells count="7">
    <mergeCell ref="A1:B1"/>
    <mergeCell ref="C1:J1"/>
    <mergeCell ref="B5:J5"/>
    <mergeCell ref="B26:J26"/>
    <mergeCell ref="B29:J29"/>
    <mergeCell ref="B2:J2"/>
    <mergeCell ref="B3:J3"/>
  </mergeCells>
  <pageMargins left="0.7" right="0.7" top="0.75" bottom="0.75" header="0" footer="0"/>
  <pageSetup scale="6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CDDC"/>
  </sheetPr>
  <dimension ref="A1:Z989"/>
  <sheetViews>
    <sheetView topLeftCell="A23" workbookViewId="0">
      <selection activeCell="F41" sqref="F41"/>
    </sheetView>
  </sheetViews>
  <sheetFormatPr defaultColWidth="14.44140625" defaultRowHeight="15" customHeight="1"/>
  <cols>
    <col min="1" max="1" width="3.109375" customWidth="1"/>
    <col min="2" max="2" width="51.6640625" customWidth="1"/>
    <col min="3" max="3" width="21.109375" customWidth="1"/>
    <col min="4" max="4" width="11.44140625" customWidth="1"/>
    <col min="5" max="6" width="8.88671875" customWidth="1"/>
    <col min="7" max="7" width="13" customWidth="1"/>
    <col min="8" max="8" width="13.88671875" customWidth="1"/>
    <col min="9" max="9" width="19.44140625" customWidth="1"/>
    <col min="10" max="10" width="18" customWidth="1"/>
    <col min="11" max="11" width="14.44140625" customWidth="1"/>
    <col min="12" max="26" width="8.88671875" customWidth="1"/>
  </cols>
  <sheetData>
    <row r="1" spans="1:26" ht="21.75" customHeight="1">
      <c r="A1" s="134" t="s">
        <v>262</v>
      </c>
      <c r="B1" s="127"/>
    </row>
    <row r="2" spans="1:26" ht="14.4">
      <c r="A2" s="158" t="s">
        <v>263</v>
      </c>
      <c r="B2" s="127"/>
      <c r="C2" s="127"/>
      <c r="D2" s="127"/>
      <c r="E2" s="127"/>
      <c r="F2" s="127"/>
      <c r="G2" s="127"/>
    </row>
    <row r="3" spans="1:26" ht="26.25" customHeight="1">
      <c r="A3" s="127"/>
      <c r="B3" s="127"/>
      <c r="C3" s="127"/>
      <c r="D3" s="127"/>
      <c r="E3" s="127"/>
      <c r="F3" s="127"/>
      <c r="G3" s="127"/>
    </row>
    <row r="4" spans="1:26" ht="16.5" customHeight="1">
      <c r="A4" s="79"/>
      <c r="B4" s="79"/>
      <c r="C4" s="79"/>
      <c r="D4" s="79"/>
      <c r="E4" s="79"/>
      <c r="F4" s="79"/>
      <c r="G4" s="79"/>
      <c r="H4" s="23"/>
      <c r="I4" s="23"/>
      <c r="J4" s="23"/>
      <c r="K4" s="23"/>
      <c r="L4" s="23"/>
      <c r="M4" s="23"/>
      <c r="N4" s="23"/>
      <c r="O4" s="23"/>
      <c r="P4" s="23"/>
      <c r="Q4" s="23"/>
      <c r="R4" s="23"/>
      <c r="S4" s="23"/>
      <c r="T4" s="23"/>
      <c r="U4" s="23"/>
      <c r="V4" s="23"/>
      <c r="W4" s="23"/>
      <c r="X4" s="23"/>
      <c r="Y4" s="23"/>
      <c r="Z4" s="23"/>
    </row>
    <row r="5" spans="1:26" ht="24" customHeight="1">
      <c r="A5" s="168" t="s">
        <v>266</v>
      </c>
      <c r="B5" s="127"/>
      <c r="C5" s="166" t="s">
        <v>267</v>
      </c>
      <c r="D5" s="167"/>
      <c r="E5" s="167"/>
      <c r="F5" s="167"/>
      <c r="G5" s="167"/>
    </row>
    <row r="7" spans="1:26" ht="14.4">
      <c r="A7" s="13"/>
      <c r="B7" s="81" t="s">
        <v>270</v>
      </c>
      <c r="C7" s="81" t="s">
        <v>271</v>
      </c>
      <c r="D7" s="81" t="s">
        <v>272</v>
      </c>
      <c r="G7" s="29"/>
      <c r="H7" s="29"/>
      <c r="I7" s="29"/>
      <c r="J7" s="29"/>
      <c r="K7" s="29"/>
    </row>
    <row r="8" spans="1:26" ht="14.4">
      <c r="A8" s="53">
        <v>1</v>
      </c>
      <c r="B8" s="82" t="s">
        <v>107</v>
      </c>
      <c r="C8" s="83" t="s">
        <v>275</v>
      </c>
      <c r="D8" s="84">
        <v>0.5</v>
      </c>
      <c r="G8" s="29"/>
      <c r="H8" s="29"/>
      <c r="I8" s="29"/>
      <c r="J8" s="29"/>
      <c r="K8" s="29"/>
    </row>
    <row r="9" spans="1:26" ht="14.4">
      <c r="A9" s="53">
        <v>2</v>
      </c>
      <c r="B9" s="85" t="s">
        <v>122</v>
      </c>
      <c r="C9" s="86" t="s">
        <v>275</v>
      </c>
      <c r="D9" s="87">
        <v>0.75</v>
      </c>
      <c r="G9" s="29"/>
      <c r="H9" s="29"/>
      <c r="I9" s="29"/>
      <c r="J9" s="29"/>
      <c r="K9" s="29"/>
    </row>
    <row r="10" spans="1:26" ht="14.4">
      <c r="A10" s="53">
        <v>3</v>
      </c>
      <c r="B10" s="85" t="s">
        <v>132</v>
      </c>
      <c r="C10" s="86" t="s">
        <v>275</v>
      </c>
      <c r="D10" s="87">
        <v>0.75</v>
      </c>
    </row>
    <row r="11" spans="1:26" ht="14.4">
      <c r="A11" s="53">
        <v>4</v>
      </c>
      <c r="B11" s="85" t="s">
        <v>141</v>
      </c>
      <c r="C11" s="86" t="s">
        <v>275</v>
      </c>
      <c r="D11" s="87">
        <v>0.5</v>
      </c>
    </row>
    <row r="12" spans="1:26" ht="14.4">
      <c r="A12" s="53">
        <v>5</v>
      </c>
      <c r="B12" s="85" t="s">
        <v>148</v>
      </c>
      <c r="C12" s="86" t="s">
        <v>275</v>
      </c>
      <c r="D12" s="87">
        <v>0.75</v>
      </c>
    </row>
    <row r="13" spans="1:26" ht="14.4">
      <c r="A13" s="53">
        <v>6</v>
      </c>
      <c r="B13" s="85" t="s">
        <v>156</v>
      </c>
      <c r="C13" s="86" t="s">
        <v>275</v>
      </c>
      <c r="D13" s="87">
        <v>0.25</v>
      </c>
    </row>
    <row r="14" spans="1:26" ht="14.4">
      <c r="A14" s="53">
        <v>7</v>
      </c>
      <c r="B14" s="85" t="s">
        <v>161</v>
      </c>
      <c r="C14" s="86" t="s">
        <v>275</v>
      </c>
      <c r="D14" s="87">
        <v>0.25</v>
      </c>
    </row>
    <row r="15" spans="1:26" ht="14.4">
      <c r="A15" s="53">
        <v>8</v>
      </c>
      <c r="B15" s="85" t="s">
        <v>183</v>
      </c>
      <c r="C15" s="86" t="s">
        <v>276</v>
      </c>
      <c r="D15" s="87">
        <v>0.25</v>
      </c>
    </row>
    <row r="16" spans="1:26" ht="14.4">
      <c r="A16" s="53">
        <v>9</v>
      </c>
      <c r="B16" s="85" t="s">
        <v>210</v>
      </c>
      <c r="C16" s="86" t="s">
        <v>276</v>
      </c>
      <c r="D16" s="87">
        <v>0.25</v>
      </c>
    </row>
    <row r="17" spans="1:4" ht="14.4">
      <c r="A17" s="53">
        <v>10</v>
      </c>
      <c r="B17" s="85" t="s">
        <v>172</v>
      </c>
      <c r="C17" s="86" t="s">
        <v>276</v>
      </c>
      <c r="D17" s="87">
        <v>0.25</v>
      </c>
    </row>
    <row r="18" spans="1:4" ht="14.4">
      <c r="A18" s="53">
        <v>11</v>
      </c>
      <c r="B18" s="85" t="s">
        <v>196</v>
      </c>
      <c r="C18" s="86" t="s">
        <v>276</v>
      </c>
      <c r="D18" s="87">
        <v>0.5</v>
      </c>
    </row>
    <row r="19" spans="1:4" ht="14.4">
      <c r="A19" s="53">
        <v>12</v>
      </c>
      <c r="B19" s="85" t="s">
        <v>201</v>
      </c>
      <c r="C19" s="86" t="s">
        <v>276</v>
      </c>
      <c r="D19" s="87">
        <v>0.13</v>
      </c>
    </row>
    <row r="20" spans="1:4" ht="14.4">
      <c r="A20" s="53">
        <v>13</v>
      </c>
      <c r="B20" s="85" t="s">
        <v>207</v>
      </c>
      <c r="C20" s="86" t="s">
        <v>276</v>
      </c>
      <c r="D20" s="87">
        <v>0.13</v>
      </c>
    </row>
    <row r="21" spans="1:4" ht="14.4">
      <c r="A21" s="53">
        <v>14</v>
      </c>
      <c r="B21" s="85" t="s">
        <v>277</v>
      </c>
      <c r="C21" s="86" t="s">
        <v>276</v>
      </c>
      <c r="D21" s="87">
        <v>0.25</v>
      </c>
    </row>
    <row r="22" spans="1:4" ht="14.4">
      <c r="A22" s="53">
        <v>15</v>
      </c>
      <c r="B22" s="85" t="s">
        <v>222</v>
      </c>
      <c r="C22" s="86" t="s">
        <v>276</v>
      </c>
      <c r="D22" s="87">
        <v>0.25</v>
      </c>
    </row>
    <row r="23" spans="1:4" ht="14.4">
      <c r="A23" s="53">
        <v>16</v>
      </c>
      <c r="B23" s="85" t="s">
        <v>227</v>
      </c>
      <c r="C23" s="86" t="s">
        <v>276</v>
      </c>
      <c r="D23" s="87">
        <v>0.25</v>
      </c>
    </row>
    <row r="24" spans="1:4" ht="14.4">
      <c r="A24" s="53">
        <v>17</v>
      </c>
      <c r="B24" s="85" t="s">
        <v>278</v>
      </c>
      <c r="C24" s="86" t="s">
        <v>276</v>
      </c>
      <c r="D24" s="87">
        <v>0.25</v>
      </c>
    </row>
    <row r="25" spans="1:4" ht="14.4">
      <c r="A25" s="53">
        <v>18</v>
      </c>
      <c r="B25" s="85" t="s">
        <v>236</v>
      </c>
      <c r="C25" s="86" t="s">
        <v>276</v>
      </c>
      <c r="D25" s="87">
        <v>0.25</v>
      </c>
    </row>
    <row r="26" spans="1:4" ht="14.4">
      <c r="A26" s="53">
        <v>19</v>
      </c>
      <c r="B26" s="85" t="s">
        <v>239</v>
      </c>
      <c r="C26" s="86" t="s">
        <v>276</v>
      </c>
      <c r="D26" s="87">
        <v>0.5</v>
      </c>
    </row>
    <row r="27" spans="1:4" ht="14.4">
      <c r="A27" s="53">
        <v>20</v>
      </c>
      <c r="B27" s="85" t="s">
        <v>245</v>
      </c>
      <c r="C27" s="86" t="s">
        <v>276</v>
      </c>
      <c r="D27" s="87">
        <v>0.75</v>
      </c>
    </row>
    <row r="28" spans="1:4" ht="14.4">
      <c r="A28" s="53">
        <v>21</v>
      </c>
      <c r="B28" s="85" t="s">
        <v>279</v>
      </c>
      <c r="C28" s="86" t="s">
        <v>276</v>
      </c>
      <c r="D28" s="87">
        <v>0.13</v>
      </c>
    </row>
    <row r="29" spans="1:4" ht="14.4">
      <c r="A29" s="53">
        <v>22</v>
      </c>
      <c r="B29" s="85" t="s">
        <v>280</v>
      </c>
      <c r="C29" s="86" t="s">
        <v>276</v>
      </c>
      <c r="D29" s="87">
        <v>0.25</v>
      </c>
    </row>
    <row r="30" spans="1:4" ht="14.4">
      <c r="A30" s="53">
        <v>23</v>
      </c>
      <c r="B30" s="85" t="s">
        <v>256</v>
      </c>
      <c r="C30" s="86" t="s">
        <v>276</v>
      </c>
      <c r="D30" s="87">
        <v>0.5</v>
      </c>
    </row>
    <row r="31" spans="1:4" ht="14.4">
      <c r="A31" s="53">
        <v>24</v>
      </c>
      <c r="B31" s="88" t="s">
        <v>259</v>
      </c>
      <c r="C31" s="86" t="s">
        <v>276</v>
      </c>
      <c r="D31" s="87">
        <v>0.13</v>
      </c>
    </row>
    <row r="32" spans="1:4" ht="14.4">
      <c r="A32" s="13"/>
      <c r="B32" s="169" t="s">
        <v>281</v>
      </c>
      <c r="C32" s="136"/>
      <c r="D32" s="89">
        <f>SUM(D8:D31)</f>
        <v>8.7700000000000014</v>
      </c>
    </row>
    <row r="34" spans="1:6" ht="22.5" customHeight="1">
      <c r="A34" s="128" t="s">
        <v>284</v>
      </c>
      <c r="B34" s="127"/>
    </row>
    <row r="35" spans="1:6" ht="14.4">
      <c r="A35" t="s">
        <v>275</v>
      </c>
      <c r="B35" t="s">
        <v>285</v>
      </c>
      <c r="C35" s="170">
        <v>5</v>
      </c>
      <c r="D35" s="167"/>
      <c r="F35" s="59" t="s">
        <v>286</v>
      </c>
    </row>
    <row r="36" spans="1:6" ht="14.4">
      <c r="A36" t="s">
        <v>287</v>
      </c>
      <c r="B36" t="s">
        <v>288</v>
      </c>
      <c r="C36" s="171">
        <v>5.47</v>
      </c>
      <c r="D36" s="116"/>
      <c r="F36" s="59" t="s">
        <v>290</v>
      </c>
    </row>
    <row r="38" spans="1:6" ht="42" customHeight="1">
      <c r="A38" s="131" t="s">
        <v>291</v>
      </c>
      <c r="B38" s="127"/>
      <c r="C38" s="127"/>
      <c r="D38" s="127"/>
    </row>
    <row r="39" spans="1:6" ht="27.75" customHeight="1">
      <c r="A39" s="158" t="s">
        <v>292</v>
      </c>
      <c r="B39" s="127"/>
      <c r="C39" s="127"/>
      <c r="D39" s="127"/>
    </row>
    <row r="40" spans="1:6" ht="15.75" customHeight="1"/>
    <row r="41" spans="1:6" ht="15.75" customHeight="1">
      <c r="A41" s="107" t="s">
        <v>326</v>
      </c>
    </row>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10">
    <mergeCell ref="C35:D35"/>
    <mergeCell ref="C36:D36"/>
    <mergeCell ref="A38:D38"/>
    <mergeCell ref="A39:D39"/>
    <mergeCell ref="A34:B34"/>
    <mergeCell ref="A1:B1"/>
    <mergeCell ref="A2:G3"/>
    <mergeCell ref="C5:G5"/>
    <mergeCell ref="A5:B5"/>
    <mergeCell ref="B32:C32"/>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CDDC"/>
  </sheetPr>
  <dimension ref="A1:Z1000"/>
  <sheetViews>
    <sheetView topLeftCell="A8" workbookViewId="0">
      <selection activeCell="I34" sqref="I34"/>
    </sheetView>
  </sheetViews>
  <sheetFormatPr defaultColWidth="14.44140625" defaultRowHeight="15" customHeight="1"/>
  <cols>
    <col min="1" max="1" width="6.33203125" customWidth="1"/>
    <col min="2" max="2" width="44.88671875" customWidth="1"/>
    <col min="3" max="26" width="8.88671875" customWidth="1"/>
  </cols>
  <sheetData>
    <row r="1" spans="1:26" ht="14.4">
      <c r="A1" s="134" t="s">
        <v>264</v>
      </c>
      <c r="B1" s="127"/>
      <c r="C1" s="158"/>
      <c r="D1" s="127"/>
      <c r="E1" s="127"/>
      <c r="F1" s="127"/>
      <c r="G1" s="127"/>
      <c r="H1" s="127"/>
      <c r="I1" s="127"/>
      <c r="J1" s="127"/>
      <c r="K1" s="127"/>
      <c r="L1" s="127"/>
    </row>
    <row r="2" spans="1:26" ht="48.75" customHeight="1">
      <c r="A2" s="173" t="s">
        <v>265</v>
      </c>
      <c r="B2" s="127"/>
      <c r="C2" s="127"/>
      <c r="D2" s="127"/>
      <c r="E2" s="127"/>
      <c r="F2" s="127"/>
      <c r="G2" s="127"/>
      <c r="H2" s="127"/>
      <c r="I2" s="127"/>
      <c r="J2" s="127"/>
      <c r="K2" s="127"/>
      <c r="L2" s="80"/>
      <c r="M2" s="23"/>
      <c r="N2" s="23"/>
      <c r="O2" s="23"/>
      <c r="P2" s="23"/>
      <c r="Q2" s="23"/>
      <c r="R2" s="23"/>
      <c r="S2" s="23"/>
      <c r="T2" s="23"/>
      <c r="U2" s="23"/>
      <c r="V2" s="23"/>
      <c r="W2" s="23"/>
      <c r="X2" s="23"/>
      <c r="Y2" s="23"/>
      <c r="Z2" s="23"/>
    </row>
    <row r="3" spans="1:26" ht="14.4">
      <c r="B3" s="160" t="s">
        <v>268</v>
      </c>
      <c r="C3" s="159" t="s">
        <v>88</v>
      </c>
      <c r="D3" s="116"/>
      <c r="E3" s="116"/>
      <c r="F3" s="116"/>
      <c r="G3" s="116"/>
      <c r="H3" s="116"/>
      <c r="I3" s="136"/>
    </row>
    <row r="4" spans="1:26" ht="37.5" customHeight="1">
      <c r="B4" s="127"/>
      <c r="C4" s="174" t="s">
        <v>269</v>
      </c>
      <c r="D4" s="136"/>
      <c r="E4" s="174" t="s">
        <v>273</v>
      </c>
      <c r="F4" s="136"/>
      <c r="G4" s="174" t="s">
        <v>274</v>
      </c>
      <c r="H4" s="136"/>
      <c r="I4" s="162" t="s">
        <v>66</v>
      </c>
    </row>
    <row r="5" spans="1:26" ht="14.4">
      <c r="B5" s="127"/>
      <c r="C5" s="62" t="s">
        <v>89</v>
      </c>
      <c r="D5" s="62" t="s">
        <v>91</v>
      </c>
      <c r="E5" s="62" t="s">
        <v>89</v>
      </c>
      <c r="F5" s="62" t="s">
        <v>91</v>
      </c>
      <c r="G5" s="62" t="s">
        <v>89</v>
      </c>
      <c r="H5" s="62" t="s">
        <v>91</v>
      </c>
      <c r="I5" s="130"/>
    </row>
    <row r="6" spans="1:26" ht="14.4">
      <c r="A6" s="157" t="s">
        <v>93</v>
      </c>
      <c r="B6" s="64" t="s">
        <v>95</v>
      </c>
      <c r="C6" s="65">
        <v>2</v>
      </c>
      <c r="D6" s="65">
        <v>1</v>
      </c>
      <c r="E6" s="65">
        <v>0</v>
      </c>
      <c r="F6" s="65">
        <v>0</v>
      </c>
      <c r="G6" s="65">
        <v>7</v>
      </c>
      <c r="H6" s="65">
        <v>2</v>
      </c>
      <c r="I6" s="68">
        <f t="shared" ref="I6:I13" si="0">SUM(C6:H6)</f>
        <v>12</v>
      </c>
    </row>
    <row r="7" spans="1:26" ht="14.4">
      <c r="A7" s="156"/>
      <c r="B7" s="64" t="s">
        <v>109</v>
      </c>
      <c r="C7" s="65">
        <v>1</v>
      </c>
      <c r="D7" s="64"/>
      <c r="E7" s="64"/>
      <c r="F7" s="64"/>
      <c r="G7" s="64"/>
      <c r="H7" s="64"/>
      <c r="I7" s="68">
        <f t="shared" si="0"/>
        <v>1</v>
      </c>
    </row>
    <row r="8" spans="1:26" ht="14.4">
      <c r="A8" s="156"/>
      <c r="B8" s="64" t="s">
        <v>115</v>
      </c>
      <c r="C8" s="64"/>
      <c r="D8" s="64"/>
      <c r="E8" s="64"/>
      <c r="F8" s="64"/>
      <c r="G8" s="64"/>
      <c r="H8" s="64"/>
      <c r="I8" s="68">
        <f t="shared" si="0"/>
        <v>0</v>
      </c>
    </row>
    <row r="9" spans="1:26" ht="14.4">
      <c r="A9" s="156"/>
      <c r="B9" s="64" t="s">
        <v>116</v>
      </c>
      <c r="C9" s="65">
        <v>2</v>
      </c>
      <c r="D9" s="64"/>
      <c r="E9" s="64"/>
      <c r="F9" s="64"/>
      <c r="G9" s="65">
        <v>1</v>
      </c>
      <c r="H9" s="65">
        <v>1</v>
      </c>
      <c r="I9" s="68">
        <f t="shared" si="0"/>
        <v>4</v>
      </c>
    </row>
    <row r="10" spans="1:26" ht="14.4">
      <c r="A10" s="156"/>
      <c r="B10" s="64" t="s">
        <v>120</v>
      </c>
      <c r="C10" s="64"/>
      <c r="D10" s="64"/>
      <c r="E10" s="64"/>
      <c r="F10" s="64"/>
      <c r="G10" s="64"/>
      <c r="H10" s="64"/>
      <c r="I10" s="68">
        <f t="shared" si="0"/>
        <v>0</v>
      </c>
    </row>
    <row r="11" spans="1:26" ht="14.4">
      <c r="A11" s="156"/>
      <c r="B11" s="64" t="s">
        <v>126</v>
      </c>
      <c r="C11" s="64"/>
      <c r="D11" s="64"/>
      <c r="E11" s="64"/>
      <c r="F11" s="64"/>
      <c r="G11" s="64"/>
      <c r="H11" s="64"/>
      <c r="I11" s="68">
        <f t="shared" si="0"/>
        <v>0</v>
      </c>
    </row>
    <row r="12" spans="1:26" ht="14.4">
      <c r="A12" s="156"/>
      <c r="B12" s="64" t="s">
        <v>128</v>
      </c>
      <c r="C12" s="64"/>
      <c r="D12" s="65">
        <v>1</v>
      </c>
      <c r="E12" s="64"/>
      <c r="F12" s="64"/>
      <c r="G12" s="64"/>
      <c r="H12" s="64"/>
      <c r="I12" s="68">
        <f t="shared" si="0"/>
        <v>1</v>
      </c>
    </row>
    <row r="13" spans="1:26" ht="14.4">
      <c r="A13" s="156"/>
      <c r="B13" s="64" t="s">
        <v>131</v>
      </c>
      <c r="C13" s="64"/>
      <c r="D13" s="64"/>
      <c r="E13" s="64"/>
      <c r="F13" s="64"/>
      <c r="G13" s="64"/>
      <c r="H13" s="64"/>
      <c r="I13" s="68">
        <f t="shared" si="0"/>
        <v>0</v>
      </c>
    </row>
    <row r="14" spans="1:26" ht="14.4">
      <c r="A14" s="130"/>
      <c r="B14" s="70" t="s">
        <v>136</v>
      </c>
      <c r="C14" s="70">
        <f t="shared" ref="C14:I14" si="1">SUM(C6:C13)</f>
        <v>5</v>
      </c>
      <c r="D14" s="70">
        <f t="shared" si="1"/>
        <v>2</v>
      </c>
      <c r="E14" s="70">
        <f t="shared" si="1"/>
        <v>0</v>
      </c>
      <c r="F14" s="70">
        <f t="shared" si="1"/>
        <v>0</v>
      </c>
      <c r="G14" s="70">
        <f t="shared" si="1"/>
        <v>8</v>
      </c>
      <c r="H14" s="70">
        <f t="shared" si="1"/>
        <v>3</v>
      </c>
      <c r="I14" s="70">
        <f t="shared" si="1"/>
        <v>18</v>
      </c>
    </row>
    <row r="15" spans="1:26" ht="14.4">
      <c r="B15" s="13" t="s">
        <v>282</v>
      </c>
      <c r="C15" s="13"/>
      <c r="D15" s="13"/>
      <c r="E15" s="13"/>
      <c r="F15" s="13"/>
      <c r="G15" s="13"/>
      <c r="H15" s="13"/>
      <c r="I15" s="62"/>
    </row>
    <row r="16" spans="1:26" ht="14.4">
      <c r="B16" s="73" t="s">
        <v>283</v>
      </c>
      <c r="C16" s="62">
        <f t="shared" ref="C16:I16" si="2">C14+C15</f>
        <v>5</v>
      </c>
      <c r="D16" s="62">
        <f t="shared" si="2"/>
        <v>2</v>
      </c>
      <c r="E16" s="62">
        <f t="shared" si="2"/>
        <v>0</v>
      </c>
      <c r="F16" s="62">
        <f t="shared" si="2"/>
        <v>0</v>
      </c>
      <c r="G16" s="62">
        <f t="shared" si="2"/>
        <v>8</v>
      </c>
      <c r="H16" s="62">
        <f t="shared" si="2"/>
        <v>3</v>
      </c>
      <c r="I16" s="62">
        <f t="shared" si="2"/>
        <v>18</v>
      </c>
    </row>
    <row r="17" spans="1:9" ht="22.5" customHeight="1">
      <c r="A17" s="155"/>
      <c r="B17" s="161" t="s">
        <v>179</v>
      </c>
      <c r="C17" s="116"/>
      <c r="D17" s="116"/>
      <c r="E17" s="116"/>
      <c r="F17" s="116"/>
      <c r="G17" s="116"/>
      <c r="H17" s="116"/>
      <c r="I17" s="136"/>
    </row>
    <row r="18" spans="1:9" ht="14.4">
      <c r="A18" s="156"/>
      <c r="B18" s="64" t="s">
        <v>190</v>
      </c>
      <c r="C18" s="64"/>
      <c r="D18" s="64"/>
      <c r="E18" s="64"/>
      <c r="F18" s="64"/>
      <c r="G18" s="64"/>
      <c r="H18" s="64"/>
      <c r="I18" s="75">
        <v>0</v>
      </c>
    </row>
    <row r="19" spans="1:9" ht="14.4">
      <c r="A19" s="130"/>
      <c r="B19" s="64" t="s">
        <v>206</v>
      </c>
      <c r="C19" s="65">
        <v>5</v>
      </c>
      <c r="D19" s="65">
        <v>2</v>
      </c>
      <c r="E19" s="65">
        <v>0</v>
      </c>
      <c r="F19" s="65">
        <v>0</v>
      </c>
      <c r="G19" s="65">
        <v>8</v>
      </c>
      <c r="H19" s="65">
        <v>3</v>
      </c>
      <c r="I19" s="75">
        <v>18</v>
      </c>
    </row>
    <row r="21" spans="1:9" ht="15.75" customHeight="1">
      <c r="A21" s="172" t="s">
        <v>289</v>
      </c>
      <c r="B21" s="127"/>
    </row>
    <row r="22" spans="1:9" ht="14.25" customHeight="1">
      <c r="A22" s="158" t="s">
        <v>293</v>
      </c>
      <c r="B22" s="127"/>
      <c r="C22" s="127"/>
      <c r="D22" s="127"/>
      <c r="E22" s="127"/>
      <c r="F22" s="127"/>
      <c r="G22" s="127"/>
      <c r="H22" s="127"/>
      <c r="I22" s="127"/>
    </row>
    <row r="23" spans="1:9" ht="15.75" customHeight="1">
      <c r="B23" s="160" t="s">
        <v>294</v>
      </c>
      <c r="C23" s="127"/>
    </row>
    <row r="24" spans="1:9" ht="15.75" customHeight="1">
      <c r="B24" s="13" t="s">
        <v>295</v>
      </c>
      <c r="C24" s="53">
        <v>0</v>
      </c>
    </row>
    <row r="25" spans="1:9" ht="15.75" customHeight="1">
      <c r="B25" s="13" t="s">
        <v>296</v>
      </c>
      <c r="C25" s="53">
        <v>0</v>
      </c>
    </row>
    <row r="26" spans="1:9" ht="15.75" customHeight="1">
      <c r="B26" s="49" t="s">
        <v>297</v>
      </c>
      <c r="C26" s="53">
        <v>3</v>
      </c>
    </row>
    <row r="27" spans="1:9" ht="15.75" customHeight="1">
      <c r="B27" s="13" t="s">
        <v>298</v>
      </c>
      <c r="C27" s="53">
        <v>3</v>
      </c>
    </row>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1:B1"/>
    <mergeCell ref="C1:L1"/>
    <mergeCell ref="A6:A14"/>
    <mergeCell ref="B23:C23"/>
    <mergeCell ref="A21:B21"/>
    <mergeCell ref="A22:I22"/>
    <mergeCell ref="A17:A19"/>
    <mergeCell ref="B17:I17"/>
    <mergeCell ref="A2:K2"/>
    <mergeCell ref="G4:H4"/>
    <mergeCell ref="C3:I3"/>
    <mergeCell ref="C4:D4"/>
    <mergeCell ref="E4:F4"/>
    <mergeCell ref="B3:B5"/>
    <mergeCell ref="I4:I5"/>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CDDC"/>
  </sheetPr>
  <dimension ref="A1:X1016"/>
  <sheetViews>
    <sheetView topLeftCell="A15" workbookViewId="0">
      <selection activeCell="H43" sqref="H43"/>
    </sheetView>
  </sheetViews>
  <sheetFormatPr defaultColWidth="14.44140625" defaultRowHeight="15" customHeight="1"/>
  <cols>
    <col min="1" max="1" width="44.88671875" customWidth="1"/>
    <col min="2" max="2" width="22.6640625" customWidth="1"/>
    <col min="3" max="9" width="6" customWidth="1"/>
    <col min="10" max="10" width="11.44140625" customWidth="1"/>
    <col min="11" max="24" width="8.88671875" customWidth="1"/>
  </cols>
  <sheetData>
    <row r="1" spans="1:24" ht="14.4">
      <c r="A1" s="90" t="s">
        <v>300</v>
      </c>
    </row>
    <row r="2" spans="1:24" ht="42" customHeight="1">
      <c r="A2" s="131" t="s">
        <v>302</v>
      </c>
      <c r="B2" s="127"/>
      <c r="C2" s="127"/>
      <c r="D2" s="127"/>
      <c r="E2" s="127"/>
      <c r="F2" s="127"/>
      <c r="G2" s="127"/>
      <c r="H2" s="127"/>
      <c r="I2" s="127"/>
      <c r="J2" s="127"/>
      <c r="K2" s="127"/>
    </row>
    <row r="3" spans="1:24" ht="110.25" customHeight="1">
      <c r="A3" t="s">
        <v>303</v>
      </c>
      <c r="B3" t="s">
        <v>304</v>
      </c>
      <c r="C3" s="91" t="s">
        <v>305</v>
      </c>
      <c r="D3" s="91" t="s">
        <v>307</v>
      </c>
      <c r="E3" s="91" t="s">
        <v>308</v>
      </c>
      <c r="F3" s="91" t="s">
        <v>310</v>
      </c>
      <c r="G3" s="91" t="s">
        <v>312</v>
      </c>
      <c r="H3" s="91" t="s">
        <v>314</v>
      </c>
      <c r="I3" s="91" t="s">
        <v>315</v>
      </c>
      <c r="J3" s="91" t="s">
        <v>316</v>
      </c>
      <c r="K3" s="91" t="s">
        <v>317</v>
      </c>
      <c r="L3" s="91"/>
      <c r="M3" s="91"/>
      <c r="N3" s="91"/>
      <c r="O3" s="91"/>
      <c r="P3" s="91"/>
      <c r="Q3" s="91"/>
      <c r="R3" s="91"/>
      <c r="S3" s="91"/>
      <c r="T3" s="91"/>
      <c r="U3" s="91"/>
      <c r="V3" s="91"/>
      <c r="W3" s="91"/>
      <c r="X3" s="91"/>
    </row>
    <row r="4" spans="1:24" ht="14.4">
      <c r="A4" s="175" t="s">
        <v>269</v>
      </c>
      <c r="B4" s="110"/>
      <c r="C4" s="110"/>
      <c r="D4" s="110"/>
      <c r="E4" s="110"/>
      <c r="F4" s="110"/>
      <c r="G4" s="110"/>
      <c r="H4" s="110"/>
      <c r="I4" s="110"/>
      <c r="J4" s="110"/>
      <c r="K4" s="111"/>
    </row>
    <row r="5" spans="1:24" ht="14.4">
      <c r="A5" s="93" t="s">
        <v>107</v>
      </c>
      <c r="B5" s="93" t="s">
        <v>184</v>
      </c>
      <c r="C5" s="94">
        <v>0</v>
      </c>
      <c r="D5" s="95">
        <v>3.2</v>
      </c>
      <c r="E5" s="94">
        <v>0</v>
      </c>
      <c r="F5" s="94">
        <v>0</v>
      </c>
      <c r="G5" s="94">
        <v>0</v>
      </c>
      <c r="H5" s="95">
        <v>1.47</v>
      </c>
      <c r="I5" s="94">
        <v>0</v>
      </c>
      <c r="J5" s="97">
        <v>30000</v>
      </c>
      <c r="K5" s="94">
        <v>22</v>
      </c>
    </row>
    <row r="6" spans="1:24" ht="14.4">
      <c r="A6" s="93" t="s">
        <v>122</v>
      </c>
      <c r="B6" s="93" t="s">
        <v>319</v>
      </c>
      <c r="C6" s="94">
        <v>0</v>
      </c>
      <c r="D6" s="95">
        <v>10.43</v>
      </c>
      <c r="E6" s="94">
        <v>1</v>
      </c>
      <c r="F6" s="94">
        <v>0</v>
      </c>
      <c r="G6" s="94">
        <v>1</v>
      </c>
      <c r="H6" s="95">
        <v>4.1900000000000004</v>
      </c>
      <c r="I6" s="94">
        <v>18</v>
      </c>
      <c r="J6" s="97">
        <v>464233</v>
      </c>
      <c r="K6" s="94">
        <v>10</v>
      </c>
    </row>
    <row r="7" spans="1:24" ht="14.4">
      <c r="A7" s="93" t="s">
        <v>132</v>
      </c>
      <c r="B7" s="93" t="s">
        <v>320</v>
      </c>
      <c r="C7" s="95">
        <v>3.25</v>
      </c>
      <c r="D7" s="95">
        <v>13.9</v>
      </c>
      <c r="E7" s="95">
        <v>3.25</v>
      </c>
      <c r="F7" s="94">
        <v>0</v>
      </c>
      <c r="G7" s="94">
        <v>1</v>
      </c>
      <c r="H7" s="94">
        <v>0</v>
      </c>
      <c r="I7" s="94">
        <v>5</v>
      </c>
      <c r="J7" s="97">
        <v>60252</v>
      </c>
      <c r="K7" s="94">
        <v>37</v>
      </c>
    </row>
    <row r="8" spans="1:24" ht="14.4">
      <c r="A8" s="93" t="s">
        <v>141</v>
      </c>
      <c r="B8" s="93" t="s">
        <v>184</v>
      </c>
      <c r="C8" s="94">
        <v>0</v>
      </c>
      <c r="D8" s="95">
        <v>1.39</v>
      </c>
      <c r="E8" s="94">
        <v>0</v>
      </c>
      <c r="F8" s="94">
        <v>0</v>
      </c>
      <c r="G8" s="94">
        <v>3</v>
      </c>
      <c r="H8" s="94">
        <v>0</v>
      </c>
      <c r="I8" s="94">
        <v>2</v>
      </c>
      <c r="J8" s="97">
        <v>40000</v>
      </c>
      <c r="K8" s="94">
        <v>14</v>
      </c>
    </row>
    <row r="9" spans="1:24" ht="14.4">
      <c r="A9" s="93" t="s">
        <v>321</v>
      </c>
      <c r="B9" s="93" t="s">
        <v>322</v>
      </c>
      <c r="C9" s="94">
        <v>0</v>
      </c>
      <c r="D9" s="95">
        <v>5.24</v>
      </c>
      <c r="E9" s="94">
        <v>0</v>
      </c>
      <c r="F9" s="94">
        <v>0</v>
      </c>
      <c r="G9" s="94">
        <v>0</v>
      </c>
      <c r="H9" s="95">
        <v>2.85</v>
      </c>
      <c r="I9" s="94">
        <v>8</v>
      </c>
      <c r="J9" s="97">
        <v>138179</v>
      </c>
      <c r="K9" s="94">
        <v>23</v>
      </c>
    </row>
    <row r="10" spans="1:24" ht="14.4">
      <c r="A10" s="93" t="s">
        <v>156</v>
      </c>
      <c r="B10" s="93" t="s">
        <v>323</v>
      </c>
      <c r="C10" s="95">
        <v>0.66</v>
      </c>
      <c r="D10" s="95">
        <v>5.01</v>
      </c>
      <c r="E10" s="95">
        <v>3.32</v>
      </c>
      <c r="F10" s="94">
        <v>0</v>
      </c>
      <c r="G10" s="94">
        <v>1</v>
      </c>
      <c r="H10" s="94">
        <v>0</v>
      </c>
      <c r="I10" s="94">
        <v>88</v>
      </c>
      <c r="J10" s="97">
        <v>4363401</v>
      </c>
      <c r="K10" s="94">
        <v>0</v>
      </c>
    </row>
    <row r="11" spans="1:24" ht="14.4">
      <c r="A11" s="93" t="s">
        <v>161</v>
      </c>
      <c r="B11" s="93" t="s">
        <v>184</v>
      </c>
      <c r="C11" s="94">
        <v>1</v>
      </c>
      <c r="D11" s="95">
        <v>3.5</v>
      </c>
      <c r="E11" s="94">
        <v>3</v>
      </c>
      <c r="F11" s="94">
        <v>0</v>
      </c>
      <c r="G11" s="94">
        <v>2</v>
      </c>
      <c r="H11" s="95">
        <v>1.39</v>
      </c>
      <c r="I11" s="94">
        <v>8</v>
      </c>
      <c r="J11" s="97">
        <v>89308</v>
      </c>
      <c r="K11" s="94">
        <v>40</v>
      </c>
    </row>
    <row r="12" spans="1:24" ht="14.4">
      <c r="A12" s="164" t="s">
        <v>273</v>
      </c>
      <c r="B12" s="110"/>
      <c r="C12" s="110"/>
      <c r="D12" s="110"/>
      <c r="E12" s="110"/>
      <c r="F12" s="110"/>
      <c r="G12" s="110"/>
      <c r="H12" s="110"/>
      <c r="I12" s="110"/>
      <c r="J12" s="110"/>
      <c r="K12" s="111"/>
    </row>
    <row r="13" spans="1:24" ht="14.4">
      <c r="A13" s="98" t="s">
        <v>170</v>
      </c>
      <c r="B13" s="98"/>
      <c r="C13" s="100"/>
      <c r="D13" s="100"/>
      <c r="E13" s="100"/>
      <c r="F13" s="100"/>
      <c r="G13" s="100"/>
      <c r="H13" s="100"/>
      <c r="I13" s="100"/>
      <c r="J13" s="101"/>
      <c r="K13" s="100"/>
    </row>
    <row r="14" spans="1:24" ht="14.4">
      <c r="A14" s="176" t="s">
        <v>274</v>
      </c>
      <c r="B14" s="127"/>
      <c r="C14" s="127"/>
      <c r="D14" s="127"/>
      <c r="E14" s="127"/>
      <c r="F14" s="127"/>
      <c r="G14" s="127"/>
      <c r="H14" s="127"/>
      <c r="I14" s="127"/>
      <c r="J14" s="127"/>
      <c r="K14" s="127"/>
    </row>
    <row r="15" spans="1:24" ht="14.4">
      <c r="A15" s="98" t="s">
        <v>172</v>
      </c>
      <c r="B15" s="98" t="s">
        <v>173</v>
      </c>
      <c r="C15" s="100">
        <v>0</v>
      </c>
      <c r="D15" s="100">
        <v>0.33</v>
      </c>
      <c r="E15" s="100">
        <v>0</v>
      </c>
      <c r="F15" s="100">
        <v>0</v>
      </c>
      <c r="G15" s="100">
        <v>2</v>
      </c>
      <c r="H15" s="100">
        <v>0</v>
      </c>
      <c r="I15" s="100">
        <v>25</v>
      </c>
      <c r="J15" s="101">
        <v>316371</v>
      </c>
      <c r="K15" s="100">
        <v>25</v>
      </c>
    </row>
    <row r="16" spans="1:24" ht="14.4">
      <c r="A16" s="99" t="s">
        <v>183</v>
      </c>
      <c r="B16" s="98" t="s">
        <v>192</v>
      </c>
      <c r="C16" s="100">
        <v>0</v>
      </c>
      <c r="D16" s="100">
        <v>0</v>
      </c>
      <c r="E16" s="100">
        <v>0</v>
      </c>
      <c r="F16" s="100">
        <v>0</v>
      </c>
      <c r="G16" s="100">
        <v>0</v>
      </c>
      <c r="H16" s="100">
        <v>0</v>
      </c>
      <c r="I16" s="100">
        <v>0</v>
      </c>
      <c r="J16" s="101">
        <v>0</v>
      </c>
      <c r="K16" s="100">
        <v>6</v>
      </c>
    </row>
    <row r="17" spans="1:11" ht="14.4">
      <c r="A17" s="99" t="s">
        <v>191</v>
      </c>
      <c r="B17" s="98" t="s">
        <v>192</v>
      </c>
      <c r="C17" s="100">
        <v>0</v>
      </c>
      <c r="D17" s="100">
        <v>0</v>
      </c>
      <c r="E17" s="100">
        <v>0</v>
      </c>
      <c r="F17" s="100">
        <v>0</v>
      </c>
      <c r="G17" s="100">
        <v>0</v>
      </c>
      <c r="H17" s="100">
        <v>0</v>
      </c>
      <c r="I17" s="100">
        <v>0</v>
      </c>
      <c r="J17" s="101">
        <v>0</v>
      </c>
      <c r="K17" s="100">
        <v>0</v>
      </c>
    </row>
    <row r="18" spans="1:11" ht="14.4">
      <c r="A18" s="98" t="s">
        <v>196</v>
      </c>
      <c r="B18" s="98" t="s">
        <v>324</v>
      </c>
      <c r="C18" s="100">
        <v>0</v>
      </c>
      <c r="D18" s="100">
        <v>1.83</v>
      </c>
      <c r="E18" s="100">
        <v>0</v>
      </c>
      <c r="F18" s="100">
        <v>0</v>
      </c>
      <c r="G18" s="100">
        <v>1</v>
      </c>
      <c r="H18" s="100">
        <v>0.75</v>
      </c>
      <c r="I18" s="100">
        <v>7</v>
      </c>
      <c r="J18" s="101">
        <v>284987</v>
      </c>
      <c r="K18" s="100">
        <v>2</v>
      </c>
    </row>
    <row r="19" spans="1:11" ht="14.4">
      <c r="A19" s="98" t="s">
        <v>201</v>
      </c>
      <c r="B19" s="98" t="s">
        <v>192</v>
      </c>
      <c r="C19" s="100">
        <v>0</v>
      </c>
      <c r="D19" s="100">
        <v>0</v>
      </c>
      <c r="E19" s="100">
        <v>0</v>
      </c>
      <c r="F19" s="100">
        <v>0</v>
      </c>
      <c r="G19" s="100">
        <v>6</v>
      </c>
      <c r="H19" s="100">
        <v>0</v>
      </c>
      <c r="I19" s="100">
        <v>0</v>
      </c>
      <c r="J19" s="101">
        <v>0</v>
      </c>
      <c r="K19" s="100">
        <v>0</v>
      </c>
    </row>
    <row r="20" spans="1:11" ht="14.4">
      <c r="A20" s="98" t="s">
        <v>207</v>
      </c>
      <c r="B20" s="98" t="s">
        <v>192</v>
      </c>
      <c r="C20" s="100">
        <v>0</v>
      </c>
      <c r="D20" s="100">
        <v>0</v>
      </c>
      <c r="E20" s="100">
        <v>0</v>
      </c>
      <c r="F20" s="100">
        <v>0</v>
      </c>
      <c r="G20" s="100">
        <v>2</v>
      </c>
      <c r="H20" s="100">
        <v>0</v>
      </c>
      <c r="I20" s="100">
        <v>0</v>
      </c>
      <c r="J20" s="101">
        <v>0</v>
      </c>
      <c r="K20" s="100">
        <v>2</v>
      </c>
    </row>
    <row r="21" spans="1:11" ht="14.4">
      <c r="A21" s="99" t="s">
        <v>210</v>
      </c>
      <c r="B21" s="98" t="s">
        <v>192</v>
      </c>
      <c r="C21" s="102">
        <v>0</v>
      </c>
      <c r="D21" s="102">
        <v>0</v>
      </c>
      <c r="E21" s="102">
        <v>0</v>
      </c>
      <c r="F21" s="102">
        <v>0</v>
      </c>
      <c r="G21" s="102">
        <v>1</v>
      </c>
      <c r="H21" s="102">
        <v>0</v>
      </c>
      <c r="I21" s="102">
        <v>0</v>
      </c>
      <c r="J21" s="102">
        <v>0</v>
      </c>
      <c r="K21" s="102">
        <v>0</v>
      </c>
    </row>
    <row r="22" spans="1:11" ht="14.4">
      <c r="A22" s="98" t="s">
        <v>277</v>
      </c>
      <c r="B22" s="98" t="s">
        <v>192</v>
      </c>
      <c r="C22" s="100">
        <v>0</v>
      </c>
      <c r="D22" s="103">
        <v>2.16</v>
      </c>
      <c r="E22" s="100">
        <v>0</v>
      </c>
      <c r="F22" s="100">
        <v>0</v>
      </c>
      <c r="G22" s="100">
        <v>4</v>
      </c>
      <c r="H22" s="103">
        <v>4.2320000000000002</v>
      </c>
      <c r="I22" s="100">
        <v>6</v>
      </c>
      <c r="J22" s="101">
        <v>168772</v>
      </c>
      <c r="K22" s="100">
        <v>21</v>
      </c>
    </row>
    <row r="23" spans="1:11" ht="14.4">
      <c r="A23" s="99" t="s">
        <v>222</v>
      </c>
      <c r="B23" s="98" t="s">
        <v>192</v>
      </c>
      <c r="C23" s="100">
        <v>0</v>
      </c>
      <c r="D23" s="100">
        <v>0</v>
      </c>
      <c r="E23" s="100">
        <v>0</v>
      </c>
      <c r="F23" s="100">
        <v>0</v>
      </c>
      <c r="G23" s="100">
        <v>0</v>
      </c>
      <c r="H23" s="100">
        <v>1</v>
      </c>
      <c r="I23" s="100">
        <v>0</v>
      </c>
      <c r="J23" s="101">
        <v>0</v>
      </c>
      <c r="K23" s="100">
        <v>0</v>
      </c>
    </row>
    <row r="24" spans="1:11" ht="14.4">
      <c r="A24" s="99" t="s">
        <v>227</v>
      </c>
      <c r="B24" s="98" t="s">
        <v>192</v>
      </c>
      <c r="C24" s="100">
        <v>0</v>
      </c>
      <c r="D24" s="103">
        <v>4.4400000000000004</v>
      </c>
      <c r="E24" s="100">
        <v>0</v>
      </c>
      <c r="F24" s="100">
        <v>0</v>
      </c>
      <c r="G24" s="100">
        <v>2</v>
      </c>
      <c r="H24" s="100">
        <v>0</v>
      </c>
      <c r="I24" s="100">
        <v>1</v>
      </c>
      <c r="J24" s="101">
        <v>18600</v>
      </c>
      <c r="K24" s="100">
        <v>25</v>
      </c>
    </row>
    <row r="25" spans="1:11" ht="14.4">
      <c r="A25" s="98" t="s">
        <v>278</v>
      </c>
      <c r="B25" s="98" t="s">
        <v>192</v>
      </c>
      <c r="C25" s="100">
        <v>0</v>
      </c>
      <c r="D25" s="103">
        <v>1.08</v>
      </c>
      <c r="E25" s="100">
        <v>0</v>
      </c>
      <c r="F25" s="100">
        <v>0</v>
      </c>
      <c r="G25" s="100">
        <v>0</v>
      </c>
      <c r="H25" s="100">
        <v>0</v>
      </c>
      <c r="I25" s="100">
        <v>0</v>
      </c>
      <c r="J25" s="101">
        <v>0</v>
      </c>
      <c r="K25" s="100">
        <v>8</v>
      </c>
    </row>
    <row r="26" spans="1:11" ht="14.4">
      <c r="A26" s="98" t="s">
        <v>236</v>
      </c>
      <c r="B26" s="98" t="s">
        <v>192</v>
      </c>
      <c r="C26" s="100">
        <v>0</v>
      </c>
      <c r="D26" s="100">
        <v>0</v>
      </c>
      <c r="E26" s="100">
        <v>0</v>
      </c>
      <c r="F26" s="100">
        <v>0</v>
      </c>
      <c r="G26" s="100">
        <v>2</v>
      </c>
      <c r="H26" s="100">
        <v>0</v>
      </c>
      <c r="I26" s="100">
        <v>0</v>
      </c>
      <c r="J26" s="101">
        <v>0</v>
      </c>
      <c r="K26" s="100">
        <v>0</v>
      </c>
    </row>
    <row r="27" spans="1:11" ht="14.4">
      <c r="A27" s="98" t="s">
        <v>239</v>
      </c>
      <c r="B27" s="98" t="s">
        <v>192</v>
      </c>
      <c r="C27" s="100">
        <v>1</v>
      </c>
      <c r="D27" s="100">
        <v>2</v>
      </c>
      <c r="E27" s="100">
        <v>0</v>
      </c>
      <c r="F27" s="100">
        <v>0</v>
      </c>
      <c r="G27" s="100">
        <v>0</v>
      </c>
      <c r="H27" s="100">
        <v>0</v>
      </c>
      <c r="I27" s="100">
        <v>0</v>
      </c>
      <c r="J27" s="101">
        <v>0</v>
      </c>
      <c r="K27" s="100">
        <v>5</v>
      </c>
    </row>
    <row r="28" spans="1:11" ht="14.4">
      <c r="A28" s="99" t="s">
        <v>245</v>
      </c>
      <c r="B28" s="98" t="s">
        <v>192</v>
      </c>
      <c r="C28" s="100">
        <v>0</v>
      </c>
      <c r="D28" s="103">
        <v>3.64</v>
      </c>
      <c r="E28" s="100">
        <v>0</v>
      </c>
      <c r="F28" s="100">
        <v>0</v>
      </c>
      <c r="G28" s="100">
        <v>0</v>
      </c>
      <c r="H28" s="103">
        <v>9.327</v>
      </c>
      <c r="I28" s="100">
        <v>4</v>
      </c>
      <c r="J28" s="101">
        <v>45992</v>
      </c>
      <c r="K28" s="100">
        <v>7</v>
      </c>
    </row>
    <row r="29" spans="1:11" ht="14.4">
      <c r="A29" s="99" t="s">
        <v>249</v>
      </c>
      <c r="B29" s="98" t="s">
        <v>192</v>
      </c>
      <c r="C29" s="59">
        <v>0</v>
      </c>
      <c r="D29" s="59">
        <v>1</v>
      </c>
      <c r="E29" s="59">
        <v>0</v>
      </c>
      <c r="F29" s="59">
        <v>0</v>
      </c>
      <c r="G29" s="59">
        <v>5</v>
      </c>
      <c r="H29" s="59">
        <v>0</v>
      </c>
      <c r="I29" s="59">
        <v>0</v>
      </c>
      <c r="J29" s="59">
        <v>0</v>
      </c>
      <c r="K29" s="59">
        <v>5</v>
      </c>
    </row>
    <row r="30" spans="1:11" ht="14.4">
      <c r="A30" s="99" t="s">
        <v>252</v>
      </c>
      <c r="B30" s="98" t="s">
        <v>192</v>
      </c>
      <c r="C30" s="59">
        <v>0</v>
      </c>
      <c r="D30" s="59">
        <v>0</v>
      </c>
      <c r="E30" s="59">
        <v>0</v>
      </c>
      <c r="F30" s="59">
        <v>0</v>
      </c>
      <c r="G30" s="59">
        <v>0</v>
      </c>
      <c r="H30" s="59">
        <v>0</v>
      </c>
      <c r="I30" s="59">
        <v>0</v>
      </c>
      <c r="J30" s="59">
        <v>0</v>
      </c>
      <c r="K30" s="59">
        <v>0</v>
      </c>
    </row>
    <row r="31" spans="1:11" ht="14.4">
      <c r="A31" s="98" t="s">
        <v>256</v>
      </c>
      <c r="B31" s="98" t="s">
        <v>192</v>
      </c>
      <c r="C31" s="100">
        <v>0</v>
      </c>
      <c r="D31" s="100">
        <v>0</v>
      </c>
      <c r="E31" s="100">
        <v>0</v>
      </c>
      <c r="F31" s="100">
        <v>0</v>
      </c>
      <c r="G31" s="100">
        <v>0</v>
      </c>
      <c r="H31" s="100">
        <v>0</v>
      </c>
      <c r="I31" s="100">
        <v>0</v>
      </c>
      <c r="J31" s="101">
        <v>0</v>
      </c>
      <c r="K31" s="100">
        <v>5</v>
      </c>
    </row>
    <row r="32" spans="1:11" ht="14.4">
      <c r="A32" s="99" t="s">
        <v>259</v>
      </c>
      <c r="B32" s="98" t="s">
        <v>192</v>
      </c>
      <c r="C32" s="100">
        <v>0</v>
      </c>
      <c r="D32" s="100">
        <v>0.497</v>
      </c>
      <c r="E32" s="100">
        <v>0</v>
      </c>
      <c r="F32" s="100">
        <v>0</v>
      </c>
      <c r="G32" s="100">
        <v>0</v>
      </c>
      <c r="H32" s="100">
        <v>0</v>
      </c>
      <c r="I32" s="100">
        <v>0</v>
      </c>
      <c r="J32" s="101">
        <v>0</v>
      </c>
      <c r="K32" s="100">
        <v>4</v>
      </c>
    </row>
    <row r="33" spans="1:1" ht="14.4">
      <c r="A33" s="104"/>
    </row>
    <row r="34" spans="1:1" ht="14.4">
      <c r="A34" s="108" t="s">
        <v>327</v>
      </c>
    </row>
    <row r="35" spans="1:1" ht="14.4">
      <c r="A35" s="108" t="s">
        <v>328</v>
      </c>
    </row>
    <row r="36" spans="1:1" ht="14.4">
      <c r="A36" s="108" t="s">
        <v>329</v>
      </c>
    </row>
    <row r="37" spans="1:1" ht="15.75" customHeight="1">
      <c r="A37" s="108" t="s">
        <v>330</v>
      </c>
    </row>
    <row r="38" spans="1:1" ht="15.75" customHeight="1">
      <c r="A38" s="108" t="s">
        <v>331</v>
      </c>
    </row>
    <row r="39" spans="1:1" ht="15.75" customHeight="1">
      <c r="A39" s="108" t="s">
        <v>332</v>
      </c>
    </row>
    <row r="40" spans="1:1" ht="15.75" customHeight="1"/>
    <row r="41" spans="1:1" ht="15.75" customHeight="1"/>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sheetData>
  <mergeCells count="4">
    <mergeCell ref="A4:K4"/>
    <mergeCell ref="A12:K12"/>
    <mergeCell ref="A14:K14"/>
    <mergeCell ref="A2:K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SSR Data</vt:lpstr>
      <vt:lpstr>S1-4 Graduation &amp; Retention</vt:lpstr>
      <vt:lpstr>S5 Employment</vt:lpstr>
      <vt:lpstr>S6 AICP Exam</vt:lpstr>
      <vt:lpstr>S7 Student Composition</vt:lpstr>
      <vt:lpstr>F1 Faculty Listing</vt:lpstr>
      <vt:lpstr>F2 Teaching FTE &amp; Ratio</vt:lpstr>
      <vt:lpstr>F3 Faculty Composition</vt:lpstr>
      <vt:lpstr>F5 Scholarship</vt:lpstr>
      <vt:lpstr>F6 Professional Involvement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Casey J Dawkins</dc:creator>
  <cp:lastModifiedBy>Windows User</cp:lastModifiedBy>
  <dcterms:created xsi:type="dcterms:W3CDTF">2019-06-14T09:28:39Z</dcterms:created>
  <dcterms:modified xsi:type="dcterms:W3CDTF">2019-06-14T12:15:34Z</dcterms:modified>
</cp:coreProperties>
</file>